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065" windowWidth="8520" windowHeight="9000" tabRatio="725" activeTab="2"/>
  </bookViews>
  <sheets>
    <sheet name="1 TRIMESTRE ENE-MARZO 2016" sheetId="72" r:id="rId1"/>
    <sheet name="2 TRIMESTRE ENE-JUN 2016" sheetId="73" r:id="rId2"/>
    <sheet name="3 TRIMESTRE ENE-SEP 2016" sheetId="75" r:id="rId3"/>
    <sheet name="Hoja1" sheetId="70" r:id="rId4"/>
  </sheets>
  <definedNames>
    <definedName name="_xlnm.Print_Area" localSheetId="0">'1 TRIMESTRE ENE-MARZO 2016'!$A$1:$N$53</definedName>
    <definedName name="_xlnm.Print_Area" localSheetId="1">'2 TRIMESTRE ENE-JUN 2016'!$A$1:$N$53</definedName>
    <definedName name="_xlnm.Print_Area" localSheetId="2">'3 TRIMESTRE ENE-SEP 2016'!$A$1:$N$53</definedName>
  </definedNames>
  <calcPr calcId="145621"/>
</workbook>
</file>

<file path=xl/calcChain.xml><?xml version="1.0" encoding="utf-8"?>
<calcChain xmlns="http://schemas.openxmlformats.org/spreadsheetml/2006/main">
  <c r="J42" i="75" l="1"/>
  <c r="K42" i="75" s="1"/>
  <c r="I42" i="75"/>
  <c r="F42" i="75"/>
  <c r="K41" i="75"/>
  <c r="H41" i="75"/>
  <c r="K29" i="75"/>
  <c r="G29" i="75"/>
  <c r="G42" i="75" s="1"/>
  <c r="K18" i="75"/>
  <c r="H18" i="75"/>
  <c r="H42" i="75" l="1"/>
  <c r="G29" i="73" l="1"/>
  <c r="H18" i="73"/>
  <c r="K18" i="73" l="1"/>
  <c r="K41" i="73"/>
  <c r="J42" i="73" l="1"/>
  <c r="K42" i="73" s="1"/>
  <c r="I42" i="73"/>
  <c r="G42" i="73"/>
  <c r="F42" i="73"/>
  <c r="H41" i="73"/>
  <c r="K29" i="73"/>
  <c r="H42" i="73" l="1"/>
  <c r="J42" i="72"/>
  <c r="I42" i="72"/>
  <c r="G42" i="72"/>
  <c r="F42" i="72"/>
  <c r="K41" i="72"/>
  <c r="H41" i="72"/>
  <c r="K29" i="72"/>
  <c r="H29" i="72"/>
  <c r="K18" i="72"/>
  <c r="H18" i="72"/>
  <c r="K42" i="72" l="1"/>
  <c r="H42" i="72"/>
</calcChain>
</file>

<file path=xl/sharedStrings.xml><?xml version="1.0" encoding="utf-8"?>
<sst xmlns="http://schemas.openxmlformats.org/spreadsheetml/2006/main" count="59" uniqueCount="19">
  <si>
    <t>ESTADOS PRESUPUESTARIOS DEL SECTOR PARAESTATAL</t>
  </si>
  <si>
    <t>MODIFICADO</t>
  </si>
  <si>
    <t>DEVENGADO</t>
  </si>
  <si>
    <t>12 PD PP CAJA DE PREVISIÓN DE LA POLICÍA PREVENTIVA DEL DISTRITO FEDERAL</t>
  </si>
  <si>
    <t>(CIFRAS EN MILES DE PESOS)</t>
  </si>
  <si>
    <t>AMPLIACIONES</t>
  </si>
  <si>
    <t>TRANSFERENCIAS, ASIGNACIONES, SUBSIDIOS Y OTRAS AYUDAS</t>
  </si>
  <si>
    <t>INGRESOS</t>
  </si>
  <si>
    <t>ESTIMADOS</t>
  </si>
  <si>
    <t>Y REDUCCIONES</t>
  </si>
  <si>
    <t>RECAUDADO</t>
  </si>
  <si>
    <t>DIFERENCIA</t>
  </si>
  <si>
    <t>6= 5 -1</t>
  </si>
  <si>
    <t>CUOTAS Y APORTACIONES DE SEGURIDAD SOCIAL</t>
  </si>
  <si>
    <t>INGRESOS POR VENTA DE BIENES Y SERVICIOS</t>
  </si>
  <si>
    <t>C  O  N  C  E  P  T  O   D  E   I  N  G  R  E  S  O  S</t>
  </si>
  <si>
    <t>ESTADO ANALÍTICO DE INGRESOS  POR RUBRO ENERO-MARZO 2016</t>
  </si>
  <si>
    <t>ESTADO ANALÍTICO DE INGRESOS  POR RUBRO ENERO-JUNIO 2016</t>
  </si>
  <si>
    <t>ESTADO ANALÍTICO DE INGRESOS  POR RUBRO ENERO-SEPTIEMBRE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</si>
</sst>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[$€];[Red]\-#,##0[$€]"/>
    <numFmt numFmtId="165" formatCode="#,##0.0_);[Black]\(#,##0.0\)"/>
    <numFmt numFmtId="166" formatCode="#,##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Palatino Linotype"/>
      <family val="1"/>
    </font>
    <font>
      <sz val="6"/>
      <name val="Palatino Linotype"/>
      <family val="1"/>
    </font>
    <font>
      <sz val="10"/>
      <name val="Palatino Linotype"/>
      <family val="1"/>
    </font>
    <font>
      <sz val="6"/>
      <name val="Gotham Rounded Book"/>
      <family val="3"/>
    </font>
    <font>
      <sz val="8"/>
      <name val="Gotham Rounded Book"/>
      <family val="3"/>
    </font>
    <font>
      <sz val="10"/>
      <name val="Gotham Rounded Book"/>
      <family val="3"/>
    </font>
    <font>
      <sz val="10"/>
      <color indexed="8"/>
      <name val="Arial"/>
      <family val="2"/>
    </font>
    <font>
      <sz val="7"/>
      <name val="Gotham Rounded Book"/>
      <family val="3"/>
    </font>
    <font>
      <sz val="5"/>
      <name val="Gotham Rounded Book"/>
      <family val="3"/>
    </font>
    <font>
      <b/>
      <sz val="8"/>
      <name val="Gotham Rounded Book"/>
      <family val="3"/>
    </font>
    <font>
      <b/>
      <sz val="5"/>
      <color theme="1"/>
      <name val="Gotham Rounded Book"/>
      <family val="3"/>
    </font>
    <font>
      <sz val="8"/>
      <name val="Arial"/>
      <family val="2"/>
    </font>
    <font>
      <b/>
      <sz val="16"/>
      <name val="Arial"/>
      <family val="2"/>
    </font>
    <font>
      <b/>
      <sz val="15"/>
      <name val="Arial"/>
      <family val="2"/>
    </font>
    <font>
      <sz val="15"/>
      <name val="Gotham Rounded Book"/>
      <family val="3"/>
    </font>
    <font>
      <sz val="15"/>
      <name val="Arial"/>
      <family val="2"/>
    </font>
    <font>
      <b/>
      <sz val="14"/>
      <name val="Arial"/>
      <family val="2"/>
    </font>
    <font>
      <b/>
      <sz val="14"/>
      <name val="Gotham Rounded Book"/>
      <family val="3"/>
    </font>
    <font>
      <sz val="14"/>
      <name val="Gotham Rounded Book"/>
      <family val="3"/>
    </font>
    <font>
      <b/>
      <sz val="14"/>
      <name val="Gotham Rounded Book"/>
      <family val="3"/>
    </font>
    <font>
      <b/>
      <sz val="10"/>
      <name val="Arial"/>
      <family val="2"/>
    </font>
    <font>
      <sz val="11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10" fillId="0" borderId="0">
      <alignment vertical="top"/>
    </xf>
  </cellStyleXfs>
  <cellXfs count="93">
    <xf numFmtId="0" fontId="0" fillId="0" borderId="0" xfId="0"/>
    <xf numFmtId="0" fontId="5" fillId="0" borderId="0" xfId="14" applyFont="1"/>
    <xf numFmtId="0" fontId="6" fillId="0" borderId="0" xfId="14" applyFont="1"/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4" applyFont="1"/>
    <xf numFmtId="0" fontId="9" fillId="0" borderId="0" xfId="14" applyFont="1"/>
    <xf numFmtId="0" fontId="11" fillId="0" borderId="0" xfId="1" applyFont="1" applyAlignment="1">
      <alignment vertical="center"/>
    </xf>
    <xf numFmtId="0" fontId="13" fillId="0" borderId="0" xfId="14" applyFont="1"/>
    <xf numFmtId="0" fontId="8" fillId="0" borderId="0" xfId="14" applyFont="1"/>
    <xf numFmtId="0" fontId="8" fillId="0" borderId="0" xfId="14" applyFont="1" applyAlignment="1">
      <alignment vertical="center"/>
    </xf>
    <xf numFmtId="0" fontId="12" fillId="0" borderId="0" xfId="1" applyFont="1" applyBorder="1" applyAlignment="1">
      <alignment vertical="center"/>
    </xf>
    <xf numFmtId="165" fontId="12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5" fillId="0" borderId="0" xfId="14" applyFont="1"/>
    <xf numFmtId="0" fontId="15" fillId="0" borderId="0" xfId="1" applyFont="1" applyFill="1" applyBorder="1" applyAlignment="1">
      <alignment vertical="center"/>
    </xf>
    <xf numFmtId="0" fontId="18" fillId="0" borderId="0" xfId="14" applyFont="1" applyBorder="1" applyAlignment="1" applyProtection="1">
      <alignment vertical="center"/>
      <protection locked="0"/>
    </xf>
    <xf numFmtId="0" fontId="18" fillId="0" borderId="0" xfId="14" applyFont="1" applyBorder="1" applyAlignment="1" applyProtection="1">
      <alignment horizontal="center" vertical="center"/>
      <protection locked="0"/>
    </xf>
    <xf numFmtId="165" fontId="18" fillId="0" borderId="0" xfId="14" applyNumberFormat="1" applyFont="1" applyFill="1" applyBorder="1" applyAlignment="1" applyProtection="1">
      <alignment horizontal="center" vertical="center"/>
      <protection locked="0"/>
    </xf>
    <xf numFmtId="0" fontId="19" fillId="0" borderId="0" xfId="14" applyFont="1" applyBorder="1" applyAlignment="1" applyProtection="1">
      <alignment vertical="center"/>
      <protection locked="0"/>
    </xf>
    <xf numFmtId="0" fontId="19" fillId="0" borderId="0" xfId="14" quotePrefix="1" applyFont="1" applyBorder="1" applyAlignment="1" applyProtection="1">
      <alignment horizontal="left" vertical="center"/>
      <protection locked="0"/>
    </xf>
    <xf numFmtId="0" fontId="19" fillId="0" borderId="0" xfId="14" applyFont="1" applyBorder="1" applyAlignment="1" applyProtection="1">
      <alignment vertical="center"/>
    </xf>
    <xf numFmtId="0" fontId="19" fillId="0" borderId="1" xfId="14" applyFont="1" applyBorder="1" applyAlignment="1" applyProtection="1">
      <alignment vertical="center"/>
      <protection locked="0"/>
    </xf>
    <xf numFmtId="0" fontId="19" fillId="0" borderId="1" xfId="14" quotePrefix="1" applyFont="1" applyBorder="1" applyAlignment="1" applyProtection="1">
      <alignment horizontal="left" vertical="center"/>
      <protection locked="0"/>
    </xf>
    <xf numFmtId="0" fontId="19" fillId="0" borderId="0" xfId="14" applyFont="1" applyBorder="1" applyAlignment="1" applyProtection="1">
      <alignment horizontal="centerContinuous" vertical="center"/>
      <protection locked="0"/>
    </xf>
    <xf numFmtId="0" fontId="19" fillId="0" borderId="0" xfId="14" quotePrefix="1" applyFont="1" applyBorder="1" applyAlignment="1" applyProtection="1">
      <alignment horizontal="centerContinuous" vertical="center"/>
      <protection locked="0"/>
    </xf>
    <xf numFmtId="0" fontId="19" fillId="0" borderId="0" xfId="14" applyFont="1" applyBorder="1" applyAlignment="1">
      <alignment vertical="center"/>
    </xf>
    <xf numFmtId="0" fontId="19" fillId="0" borderId="0" xfId="14" applyFont="1" applyBorder="1" applyAlignment="1">
      <alignment horizontal="centerContinuous" vertical="center"/>
    </xf>
    <xf numFmtId="0" fontId="21" fillId="2" borderId="0" xfId="1" applyFont="1" applyFill="1" applyAlignment="1">
      <alignment vertical="center" wrapText="1"/>
    </xf>
    <xf numFmtId="0" fontId="22" fillId="0" borderId="0" xfId="1" applyFont="1" applyAlignment="1">
      <alignment vertical="center"/>
    </xf>
    <xf numFmtId="0" fontId="23" fillId="3" borderId="0" xfId="14" applyFont="1" applyFill="1" applyBorder="1" applyAlignment="1" applyProtection="1">
      <alignment vertical="center"/>
      <protection locked="0"/>
    </xf>
    <xf numFmtId="0" fontId="23" fillId="3" borderId="0" xfId="14" applyFont="1" applyFill="1" applyBorder="1" applyAlignment="1" applyProtection="1">
      <alignment horizontal="center" vertical="center"/>
      <protection locked="0"/>
    </xf>
    <xf numFmtId="0" fontId="20" fillId="3" borderId="0" xfId="14" applyFont="1" applyFill="1" applyBorder="1" applyAlignment="1" applyProtection="1">
      <alignment horizontal="center" vertical="center"/>
      <protection locked="0"/>
    </xf>
    <xf numFmtId="0" fontId="23" fillId="3" borderId="0" xfId="14" applyFont="1" applyFill="1" applyBorder="1" applyAlignment="1" applyProtection="1">
      <alignment horizontal="centerContinuous" vertical="center"/>
      <protection locked="0"/>
    </xf>
    <xf numFmtId="0" fontId="17" fillId="0" borderId="0" xfId="14" applyFont="1" applyBorder="1" applyAlignment="1" applyProtection="1">
      <alignment vertical="center" wrapText="1"/>
    </xf>
    <xf numFmtId="0" fontId="19" fillId="0" borderId="0" xfId="14" applyFont="1" applyBorder="1" applyAlignment="1" applyProtection="1">
      <alignment vertical="center" wrapText="1"/>
      <protection locked="0"/>
    </xf>
    <xf numFmtId="0" fontId="19" fillId="0" borderId="0" xfId="14" quotePrefix="1" applyFont="1" applyBorder="1" applyAlignment="1" applyProtection="1">
      <alignment horizontal="left" vertical="center" wrapText="1"/>
      <protection locked="0"/>
    </xf>
    <xf numFmtId="0" fontId="8" fillId="0" borderId="0" xfId="14" applyFont="1" applyAlignment="1">
      <alignment wrapText="1"/>
    </xf>
    <xf numFmtId="0" fontId="24" fillId="3" borderId="0" xfId="14" applyFont="1" applyFill="1" applyBorder="1" applyAlignment="1" applyProtection="1">
      <alignment horizontal="center" vertical="center"/>
      <protection locked="0"/>
    </xf>
    <xf numFmtId="0" fontId="17" fillId="0" borderId="1" xfId="14" applyFont="1" applyBorder="1" applyAlignment="1" applyProtection="1">
      <alignment vertical="center" wrapText="1"/>
    </xf>
    <xf numFmtId="0" fontId="23" fillId="3" borderId="2" xfId="14" applyFont="1" applyFill="1" applyBorder="1" applyAlignment="1" applyProtection="1">
      <alignment vertical="center"/>
      <protection locked="0"/>
    </xf>
    <xf numFmtId="0" fontId="23" fillId="3" borderId="3" xfId="14" applyFont="1" applyFill="1" applyBorder="1" applyAlignment="1" applyProtection="1">
      <alignment vertical="center"/>
      <protection locked="0"/>
    </xf>
    <xf numFmtId="0" fontId="23" fillId="3" borderId="3" xfId="14" applyFont="1" applyFill="1" applyBorder="1" applyAlignment="1" applyProtection="1">
      <alignment horizontal="center" vertical="center"/>
      <protection locked="0"/>
    </xf>
    <xf numFmtId="0" fontId="20" fillId="3" borderId="3" xfId="14" applyFont="1" applyFill="1" applyBorder="1" applyAlignment="1" applyProtection="1">
      <alignment horizontal="center" vertical="center"/>
      <protection locked="0"/>
    </xf>
    <xf numFmtId="0" fontId="20" fillId="3" borderId="4" xfId="14" applyFont="1" applyFill="1" applyBorder="1" applyAlignment="1" applyProtection="1">
      <alignment horizontal="centerContinuous" vertical="center"/>
      <protection locked="0"/>
    </xf>
    <xf numFmtId="0" fontId="23" fillId="3" borderId="5" xfId="14" applyFont="1" applyFill="1" applyBorder="1" applyAlignment="1" applyProtection="1">
      <alignment vertical="center"/>
      <protection locked="0"/>
    </xf>
    <xf numFmtId="0" fontId="20" fillId="3" borderId="6" xfId="14" applyFont="1" applyFill="1" applyBorder="1" applyAlignment="1" applyProtection="1">
      <alignment horizontal="centerContinuous" vertical="center"/>
      <protection locked="0"/>
    </xf>
    <xf numFmtId="0" fontId="23" fillId="3" borderId="6" xfId="14" applyFont="1" applyFill="1" applyBorder="1" applyAlignment="1" applyProtection="1">
      <alignment horizontal="centerContinuous" vertical="center"/>
      <protection locked="0"/>
    </xf>
    <xf numFmtId="0" fontId="18" fillId="0" borderId="5" xfId="14" applyFont="1" applyBorder="1" applyAlignment="1" applyProtection="1">
      <alignment vertical="center"/>
      <protection locked="0"/>
    </xf>
    <xf numFmtId="40" fontId="18" fillId="0" borderId="6" xfId="14" applyNumberFormat="1" applyFont="1" applyFill="1" applyBorder="1" applyAlignment="1" applyProtection="1">
      <alignment vertical="center"/>
      <protection locked="0"/>
    </xf>
    <xf numFmtId="0" fontId="18" fillId="0" borderId="5" xfId="14" applyFont="1" applyBorder="1" applyAlignment="1" applyProtection="1">
      <alignment vertical="center" wrapText="1"/>
      <protection locked="0"/>
    </xf>
    <xf numFmtId="40" fontId="18" fillId="0" borderId="6" xfId="14" applyNumberFormat="1" applyFont="1" applyFill="1" applyBorder="1" applyAlignment="1" applyProtection="1">
      <alignment vertical="center" wrapText="1"/>
      <protection locked="0"/>
    </xf>
    <xf numFmtId="0" fontId="19" fillId="0" borderId="5" xfId="14" applyFont="1" applyBorder="1" applyAlignment="1">
      <alignment vertical="center"/>
    </xf>
    <xf numFmtId="0" fontId="19" fillId="0" borderId="0" xfId="14" applyFont="1" applyBorder="1"/>
    <xf numFmtId="0" fontId="18" fillId="0" borderId="6" xfId="14" applyFont="1" applyBorder="1"/>
    <xf numFmtId="0" fontId="12" fillId="0" borderId="5" xfId="1" applyFont="1" applyBorder="1" applyAlignment="1">
      <alignment vertical="center"/>
    </xf>
    <xf numFmtId="0" fontId="15" fillId="0" borderId="0" xfId="14" applyFont="1" applyBorder="1"/>
    <xf numFmtId="0" fontId="8" fillId="0" borderId="6" xfId="14" applyFont="1" applyBorder="1"/>
    <xf numFmtId="0" fontId="12" fillId="0" borderId="7" xfId="1" applyFont="1" applyBorder="1" applyAlignment="1">
      <alignment vertical="center"/>
    </xf>
    <xf numFmtId="0" fontId="15" fillId="0" borderId="8" xfId="1" applyFont="1" applyFill="1" applyBorder="1" applyAlignment="1">
      <alignment vertical="center"/>
    </xf>
    <xf numFmtId="0" fontId="15" fillId="0" borderId="8" xfId="14" applyFont="1" applyBorder="1"/>
    <xf numFmtId="0" fontId="8" fillId="0" borderId="9" xfId="14" applyFont="1" applyBorder="1"/>
    <xf numFmtId="165" fontId="17" fillId="0" borderId="0" xfId="14" applyNumberFormat="1" applyFont="1" applyFill="1" applyBorder="1" applyAlignment="1" applyProtection="1">
      <alignment horizontal="right" vertical="center"/>
      <protection locked="0"/>
    </xf>
    <xf numFmtId="165" fontId="19" fillId="0" borderId="0" xfId="14" applyNumberFormat="1" applyFont="1" applyFill="1" applyBorder="1" applyAlignment="1" applyProtection="1">
      <alignment horizontal="right" vertical="center"/>
      <protection locked="0"/>
    </xf>
    <xf numFmtId="165" fontId="19" fillId="0" borderId="0" xfId="14" applyNumberFormat="1" applyFont="1" applyFill="1" applyBorder="1" applyAlignment="1" applyProtection="1">
      <alignment horizontal="right" vertical="center" wrapText="1"/>
      <protection locked="0"/>
    </xf>
    <xf numFmtId="166" fontId="19" fillId="0" borderId="0" xfId="14" applyNumberFormat="1" applyFont="1" applyFill="1" applyBorder="1" applyAlignment="1" applyProtection="1">
      <alignment horizontal="right" vertical="center"/>
      <protection locked="0"/>
    </xf>
    <xf numFmtId="165" fontId="19" fillId="0" borderId="1" xfId="14" applyNumberFormat="1" applyFont="1" applyFill="1" applyBorder="1" applyAlignment="1" applyProtection="1">
      <alignment horizontal="right" vertical="center"/>
      <protection locked="0"/>
    </xf>
    <xf numFmtId="4" fontId="9" fillId="0" borderId="0" xfId="14" applyNumberFormat="1" applyFont="1" applyAlignment="1">
      <alignment horizontal="center" vertical="center"/>
    </xf>
    <xf numFmtId="0" fontId="16" fillId="3" borderId="2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center" vertical="center" wrapText="1"/>
    </xf>
    <xf numFmtId="0" fontId="20" fillId="3" borderId="6" xfId="1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3" borderId="9" xfId="1" applyFont="1" applyFill="1" applyBorder="1" applyAlignment="1">
      <alignment horizontal="center" vertical="center" wrapText="1"/>
    </xf>
    <xf numFmtId="4" fontId="25" fillId="0" borderId="0" xfId="14" applyNumberFormat="1" applyFont="1" applyAlignment="1">
      <alignment horizontal="center" wrapText="1"/>
    </xf>
    <xf numFmtId="0" fontId="21" fillId="3" borderId="2" xfId="14" applyFont="1" applyFill="1" applyBorder="1" applyAlignment="1" applyProtection="1">
      <alignment vertical="center"/>
      <protection locked="0"/>
    </xf>
    <xf numFmtId="0" fontId="21" fillId="3" borderId="3" xfId="14" applyFont="1" applyFill="1" applyBorder="1" applyAlignment="1" applyProtection="1">
      <alignment vertical="center"/>
      <protection locked="0"/>
    </xf>
    <xf numFmtId="0" fontId="21" fillId="3" borderId="3" xfId="14" applyFont="1" applyFill="1" applyBorder="1" applyAlignment="1" applyProtection="1">
      <alignment horizontal="center" vertical="center"/>
      <protection locked="0"/>
    </xf>
    <xf numFmtId="0" fontId="21" fillId="3" borderId="5" xfId="14" applyFont="1" applyFill="1" applyBorder="1" applyAlignment="1" applyProtection="1">
      <alignment vertical="center"/>
      <protection locked="0"/>
    </xf>
    <xf numFmtId="0" fontId="21" fillId="3" borderId="0" xfId="14" applyFont="1" applyFill="1" applyBorder="1" applyAlignment="1" applyProtection="1">
      <alignment horizontal="centerContinuous" vertical="center"/>
      <protection locked="0"/>
    </xf>
    <xf numFmtId="0" fontId="21" fillId="3" borderId="0" xfId="14" applyFont="1" applyFill="1" applyBorder="1" applyAlignment="1" applyProtection="1">
      <alignment vertical="center"/>
      <protection locked="0"/>
    </xf>
    <xf numFmtId="0" fontId="21" fillId="3" borderId="0" xfId="14" applyFont="1" applyFill="1" applyBorder="1" applyAlignment="1" applyProtection="1">
      <alignment horizontal="center" vertical="center"/>
      <protection locked="0"/>
    </xf>
    <xf numFmtId="0" fontId="21" fillId="3" borderId="6" xfId="14" applyFont="1" applyFill="1" applyBorder="1" applyAlignment="1" applyProtection="1">
      <alignment horizontal="centerContinuous" vertical="center"/>
      <protection locked="0"/>
    </xf>
  </cellXfs>
  <cellStyles count="17">
    <cellStyle name="Euro" xfId="2"/>
    <cellStyle name="Normal" xfId="0" builtinId="0"/>
    <cellStyle name="Normal 2" xfId="1"/>
    <cellStyle name="Normal 2 2" xfId="3"/>
    <cellStyle name="Normal 2 3" xfId="4"/>
    <cellStyle name="Normal 2 4" xfId="16"/>
    <cellStyle name="Normal 3" xfId="5"/>
    <cellStyle name="Normal 3 2" xfId="6"/>
    <cellStyle name="Normal 3 3" xfId="7"/>
    <cellStyle name="Normal 3 4" xfId="8"/>
    <cellStyle name="Normal 4" xfId="9"/>
    <cellStyle name="Normal 4 2" xfId="10"/>
    <cellStyle name="Normal 5" xfId="11"/>
    <cellStyle name="Normal 6" xfId="12"/>
    <cellStyle name="Normal 7" xfId="13"/>
    <cellStyle name="Normal 8" xfId="15"/>
    <cellStyle name="Normal_Invi_07_LEER" xfId="14"/>
  </cellStyles>
  <dxfs count="0"/>
  <tableStyles count="0" defaultTableStyle="TableStyleMedium9" defaultPivotStyle="PivotStyleLight16"/>
  <colors>
    <mruColors>
      <color rgb="FFF8D628"/>
      <color rgb="FF75A729"/>
      <color rgb="FFC2D69B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336177</xdr:colOff>
      <xdr:row>50</xdr:row>
      <xdr:rowOff>45694</xdr:rowOff>
    </xdr:from>
    <xdr:to>
      <xdr:col>12</xdr:col>
      <xdr:colOff>56030</xdr:colOff>
      <xdr:row>51</xdr:row>
      <xdr:rowOff>112060</xdr:rowOff>
    </xdr:to>
    <xdr:grpSp>
      <xdr:nvGrpSpPr>
        <xdr:cNvPr id="2" name="34 Grupo"/>
        <xdr:cNvGrpSpPr/>
      </xdr:nvGrpSpPr>
      <xdr:grpSpPr>
        <a:xfrm>
          <a:off x="336177" y="11332819"/>
          <a:ext cx="15502778" cy="161616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4</xdr:col>
      <xdr:colOff>97737</xdr:colOff>
      <xdr:row>0</xdr:row>
      <xdr:rowOff>21981</xdr:rowOff>
    </xdr:from>
    <xdr:to>
      <xdr:col>9</xdr:col>
      <xdr:colOff>524896</xdr:colOff>
      <xdr:row>6</xdr:row>
      <xdr:rowOff>4083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9562" y="21981"/>
          <a:ext cx="6285034" cy="1010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168088</xdr:colOff>
      <xdr:row>0</xdr:row>
      <xdr:rowOff>11206</xdr:rowOff>
    </xdr:from>
    <xdr:to>
      <xdr:col>2</xdr:col>
      <xdr:colOff>2238331</xdr:colOff>
      <xdr:row>3</xdr:row>
      <xdr:rowOff>89086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330138" y="11206"/>
          <a:ext cx="2070243" cy="592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336177</xdr:colOff>
      <xdr:row>50</xdr:row>
      <xdr:rowOff>45694</xdr:rowOff>
    </xdr:from>
    <xdr:to>
      <xdr:col>12</xdr:col>
      <xdr:colOff>56030</xdr:colOff>
      <xdr:row>51</xdr:row>
      <xdr:rowOff>112060</xdr:rowOff>
    </xdr:to>
    <xdr:grpSp>
      <xdr:nvGrpSpPr>
        <xdr:cNvPr id="2" name="34 Grupo"/>
        <xdr:cNvGrpSpPr/>
      </xdr:nvGrpSpPr>
      <xdr:grpSpPr>
        <a:xfrm>
          <a:off x="336177" y="11298801"/>
          <a:ext cx="15476924" cy="161616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4</xdr:col>
      <xdr:colOff>97737</xdr:colOff>
      <xdr:row>0</xdr:row>
      <xdr:rowOff>21981</xdr:rowOff>
    </xdr:from>
    <xdr:to>
      <xdr:col>9</xdr:col>
      <xdr:colOff>524896</xdr:colOff>
      <xdr:row>6</xdr:row>
      <xdr:rowOff>4083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9562" y="21981"/>
          <a:ext cx="6285034" cy="1010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168088</xdr:colOff>
      <xdr:row>0</xdr:row>
      <xdr:rowOff>11206</xdr:rowOff>
    </xdr:from>
    <xdr:to>
      <xdr:col>2</xdr:col>
      <xdr:colOff>2238331</xdr:colOff>
      <xdr:row>3</xdr:row>
      <xdr:rowOff>89086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330138" y="11206"/>
          <a:ext cx="2070243" cy="592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50</xdr:row>
      <xdr:rowOff>47625</xdr:rowOff>
    </xdr:from>
    <xdr:to>
      <xdr:col>12</xdr:col>
      <xdr:colOff>57150</xdr:colOff>
      <xdr:row>51</xdr:row>
      <xdr:rowOff>114300</xdr:rowOff>
    </xdr:to>
    <xdr:grpSp>
      <xdr:nvGrpSpPr>
        <xdr:cNvPr id="2" name="34 Grupo"/>
        <xdr:cNvGrpSpPr>
          <a:grpSpLocks/>
        </xdr:cNvGrpSpPr>
      </xdr:nvGrpSpPr>
      <xdr:grpSpPr bwMode="auto">
        <a:xfrm>
          <a:off x="333375" y="11300732"/>
          <a:ext cx="15480846" cy="161925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280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896" y="1214414"/>
            <a:ext cx="778638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2776" y="1214414"/>
            <a:ext cx="35912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4</xdr:col>
      <xdr:colOff>95250</xdr:colOff>
      <xdr:row>0</xdr:row>
      <xdr:rowOff>19050</xdr:rowOff>
    </xdr:from>
    <xdr:to>
      <xdr:col>9</xdr:col>
      <xdr:colOff>523875</xdr:colOff>
      <xdr:row>6</xdr:row>
      <xdr:rowOff>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9050"/>
          <a:ext cx="62865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171450</xdr:colOff>
      <xdr:row>0</xdr:row>
      <xdr:rowOff>9525</xdr:rowOff>
    </xdr:from>
    <xdr:to>
      <xdr:col>2</xdr:col>
      <xdr:colOff>2238375</xdr:colOff>
      <xdr:row>3</xdr:row>
      <xdr:rowOff>85725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333500" y="9525"/>
          <a:ext cx="20669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26"/>
  <sheetViews>
    <sheetView showGridLines="0" view="pageBreakPreview" zoomScale="70" zoomScaleNormal="130" zoomScaleSheetLayoutView="70" zoomScalePageLayoutView="85" workbookViewId="0">
      <selection activeCell="H23" sqref="H23"/>
    </sheetView>
  </sheetViews>
  <sheetFormatPr baseColWidth="10" defaultColWidth="11.42578125" defaultRowHeight="15"/>
  <cols>
    <col min="1" max="1" width="6" style="2" customWidth="1"/>
    <col min="2" max="2" width="11.42578125" style="1" customWidth="1"/>
    <col min="3" max="3" width="81.28515625" style="1" bestFit="1" customWidth="1"/>
    <col min="4" max="4" width="6" style="1" customWidth="1"/>
    <col min="5" max="5" width="4.7109375" style="1" customWidth="1"/>
    <col min="6" max="6" width="18" style="1" bestFit="1" customWidth="1"/>
    <col min="7" max="7" width="24.5703125" style="1" bestFit="1" customWidth="1"/>
    <col min="8" max="8" width="21.42578125" style="1" bestFit="1" customWidth="1"/>
    <col min="9" max="9" width="19.140625" style="1" bestFit="1" customWidth="1"/>
    <col min="10" max="10" width="19.28515625" style="1" bestFit="1" customWidth="1"/>
    <col min="11" max="11" width="20.28515625" style="1" customWidth="1"/>
    <col min="12" max="12" width="4.5703125" style="1" customWidth="1"/>
    <col min="13" max="19" width="2.7109375" style="1" customWidth="1"/>
    <col min="20" max="84" width="2.7109375" style="2" customWidth="1"/>
    <col min="85" max="16384" width="11.42578125" style="2"/>
  </cols>
  <sheetData>
    <row r="1" spans="2:12" s="4" customFormat="1" ht="13.5"/>
    <row r="2" spans="2:12" s="4" customFormat="1" ht="13.5"/>
    <row r="3" spans="2:12" s="4" customFormat="1" ht="13.5"/>
    <row r="4" spans="2:12" s="4" customFormat="1" ht="13.5"/>
    <row r="5" spans="2:12" s="4" customFormat="1" ht="13.5"/>
    <row r="6" spans="2:12" s="4" customFormat="1" ht="13.5"/>
    <row r="7" spans="2:12" s="3" customFormat="1" ht="8.25"/>
    <row r="8" spans="2:12" s="3" customFormat="1" ht="9" thickBot="1"/>
    <row r="9" spans="2:12" s="5" customFormat="1" ht="20.25">
      <c r="B9" s="72" t="s">
        <v>0</v>
      </c>
      <c r="C9" s="73"/>
      <c r="D9" s="73"/>
      <c r="E9" s="73"/>
      <c r="F9" s="73"/>
      <c r="G9" s="73"/>
      <c r="H9" s="73"/>
      <c r="I9" s="73"/>
      <c r="J9" s="73"/>
      <c r="K9" s="73"/>
      <c r="L9" s="74"/>
    </row>
    <row r="10" spans="2:12" s="5" customFormat="1" ht="20.25">
      <c r="B10" s="75" t="s">
        <v>3</v>
      </c>
      <c r="C10" s="76"/>
      <c r="D10" s="76"/>
      <c r="E10" s="76"/>
      <c r="F10" s="76"/>
      <c r="G10" s="76"/>
      <c r="H10" s="76"/>
      <c r="I10" s="76"/>
      <c r="J10" s="76"/>
      <c r="K10" s="76"/>
      <c r="L10" s="77"/>
    </row>
    <row r="11" spans="2:12" s="5" customFormat="1" ht="18">
      <c r="B11" s="78" t="s">
        <v>16</v>
      </c>
      <c r="C11" s="79"/>
      <c r="D11" s="79"/>
      <c r="E11" s="79"/>
      <c r="F11" s="79"/>
      <c r="G11" s="79"/>
      <c r="H11" s="79"/>
      <c r="I11" s="79"/>
      <c r="J11" s="79"/>
      <c r="K11" s="79"/>
      <c r="L11" s="80"/>
    </row>
    <row r="12" spans="2:12" s="5" customFormat="1" ht="18.75" thickBot="1">
      <c r="B12" s="81" t="s">
        <v>4</v>
      </c>
      <c r="C12" s="82"/>
      <c r="D12" s="82"/>
      <c r="E12" s="82"/>
      <c r="F12" s="82"/>
      <c r="G12" s="82"/>
      <c r="H12" s="82"/>
      <c r="I12" s="82"/>
      <c r="J12" s="82"/>
      <c r="K12" s="82"/>
      <c r="L12" s="83"/>
    </row>
    <row r="13" spans="2:12" s="8" customFormat="1" ht="20.25" thickBot="1"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</row>
    <row r="14" spans="2:12" s="9" customFormat="1" ht="19.5">
      <c r="B14" s="44"/>
      <c r="C14" s="45"/>
      <c r="D14" s="45"/>
      <c r="E14" s="46"/>
      <c r="F14" s="47" t="s">
        <v>7</v>
      </c>
      <c r="G14" s="47" t="s">
        <v>5</v>
      </c>
      <c r="H14" s="47" t="s">
        <v>7</v>
      </c>
      <c r="I14" s="47" t="s">
        <v>7</v>
      </c>
      <c r="J14" s="47" t="s">
        <v>7</v>
      </c>
      <c r="K14" s="47"/>
      <c r="L14" s="48"/>
    </row>
    <row r="15" spans="2:12" s="9" customFormat="1" ht="19.5">
      <c r="B15" s="49"/>
      <c r="C15" s="36" t="s">
        <v>15</v>
      </c>
      <c r="D15" s="37"/>
      <c r="E15" s="37"/>
      <c r="F15" s="36" t="s">
        <v>8</v>
      </c>
      <c r="G15" s="36" t="s">
        <v>9</v>
      </c>
      <c r="H15" s="36" t="s">
        <v>1</v>
      </c>
      <c r="I15" s="36" t="s">
        <v>2</v>
      </c>
      <c r="J15" s="36" t="s">
        <v>10</v>
      </c>
      <c r="K15" s="36" t="s">
        <v>11</v>
      </c>
      <c r="L15" s="50"/>
    </row>
    <row r="16" spans="2:12" s="9" customFormat="1" ht="14.25" customHeight="1">
      <c r="B16" s="49"/>
      <c r="C16" s="34"/>
      <c r="D16" s="34"/>
      <c r="E16" s="35"/>
      <c r="F16" s="42">
        <v>1</v>
      </c>
      <c r="G16" s="42">
        <v>2</v>
      </c>
      <c r="H16" s="42">
        <v>3</v>
      </c>
      <c r="I16" s="42">
        <v>4</v>
      </c>
      <c r="J16" s="42">
        <v>5</v>
      </c>
      <c r="K16" s="42" t="s">
        <v>12</v>
      </c>
      <c r="L16" s="51"/>
    </row>
    <row r="17" spans="2:23" s="10" customFormat="1" ht="19.5">
      <c r="B17" s="52"/>
      <c r="C17" s="20"/>
      <c r="D17" s="20"/>
      <c r="E17" s="21"/>
      <c r="F17" s="22"/>
      <c r="G17" s="22"/>
      <c r="H17" s="22"/>
      <c r="I17" s="22"/>
      <c r="J17" s="22"/>
      <c r="K17" s="22"/>
      <c r="L17" s="53"/>
    </row>
    <row r="18" spans="2:23" s="10" customFormat="1" ht="19.5">
      <c r="B18" s="52"/>
      <c r="C18" s="38" t="s">
        <v>13</v>
      </c>
      <c r="D18" s="23"/>
      <c r="E18" s="24"/>
      <c r="F18" s="67">
        <v>1467892.9</v>
      </c>
      <c r="G18" s="67">
        <v>0</v>
      </c>
      <c r="H18" s="67">
        <f>SUM(F18+G18)</f>
        <v>1467892.9</v>
      </c>
      <c r="I18" s="67">
        <v>237390.5</v>
      </c>
      <c r="J18" s="67">
        <v>237390.5</v>
      </c>
      <c r="K18" s="67">
        <f>SUM(J18-F18)</f>
        <v>-1230502.3999999999</v>
      </c>
      <c r="L18" s="53"/>
    </row>
    <row r="19" spans="2:23" s="10" customFormat="1" ht="19.5">
      <c r="B19" s="52"/>
      <c r="C19" s="25"/>
      <c r="D19" s="23"/>
      <c r="E19" s="24"/>
      <c r="F19" s="67"/>
      <c r="G19" s="67"/>
      <c r="H19" s="67"/>
      <c r="I19" s="67"/>
      <c r="J19" s="67"/>
      <c r="K19" s="67"/>
      <c r="L19" s="53"/>
    </row>
    <row r="20" spans="2:23" s="10" customFormat="1" ht="19.5">
      <c r="B20" s="52"/>
      <c r="C20" s="25"/>
      <c r="D20" s="23"/>
      <c r="E20" s="24"/>
      <c r="F20" s="67"/>
      <c r="G20" s="67"/>
      <c r="H20" s="67"/>
      <c r="I20" s="67"/>
      <c r="J20" s="67"/>
      <c r="K20" s="67"/>
      <c r="L20" s="53"/>
    </row>
    <row r="21" spans="2:23" s="10" customFormat="1" ht="19.5">
      <c r="B21" s="52"/>
      <c r="C21" s="25"/>
      <c r="D21" s="23"/>
      <c r="E21" s="24"/>
      <c r="F21" s="67"/>
      <c r="G21" s="67"/>
      <c r="H21" s="67"/>
      <c r="I21" s="67"/>
      <c r="J21" s="67"/>
      <c r="K21" s="67"/>
      <c r="L21" s="53"/>
    </row>
    <row r="22" spans="2:23" s="10" customFormat="1" ht="19.5">
      <c r="B22" s="52"/>
      <c r="C22" s="25"/>
      <c r="D22" s="23"/>
      <c r="E22" s="24"/>
      <c r="F22" s="67"/>
      <c r="G22" s="67"/>
      <c r="H22" s="67"/>
      <c r="I22" s="67"/>
      <c r="J22" s="67"/>
      <c r="K22" s="67"/>
      <c r="L22" s="53"/>
    </row>
    <row r="23" spans="2:23" s="10" customFormat="1" ht="19.5">
      <c r="B23" s="52"/>
      <c r="C23" s="25"/>
      <c r="D23" s="23"/>
      <c r="E23" s="24"/>
      <c r="F23" s="67"/>
      <c r="G23" s="67"/>
      <c r="H23" s="67"/>
      <c r="I23" s="67"/>
      <c r="J23" s="67"/>
      <c r="K23" s="67"/>
      <c r="L23" s="53"/>
    </row>
    <row r="24" spans="2:23" s="10" customFormat="1" ht="19.5">
      <c r="B24" s="52"/>
      <c r="C24" s="25"/>
      <c r="D24" s="23"/>
      <c r="E24" s="24"/>
      <c r="F24" s="67"/>
      <c r="G24" s="67"/>
      <c r="H24" s="67"/>
      <c r="I24" s="67"/>
      <c r="J24" s="67"/>
      <c r="K24" s="67"/>
      <c r="L24" s="53"/>
    </row>
    <row r="25" spans="2:23" s="10" customFormat="1" ht="19.5">
      <c r="B25" s="52"/>
      <c r="C25" s="25"/>
      <c r="D25" s="23"/>
      <c r="E25" s="24"/>
      <c r="F25" s="67"/>
      <c r="G25" s="67"/>
      <c r="H25" s="67"/>
      <c r="I25" s="67"/>
      <c r="J25" s="67"/>
      <c r="K25" s="67"/>
      <c r="L25" s="53"/>
    </row>
    <row r="26" spans="2:23" s="10" customFormat="1" ht="19.5">
      <c r="B26" s="52"/>
      <c r="C26" s="25"/>
      <c r="D26" s="23"/>
      <c r="E26" s="24"/>
      <c r="F26" s="67"/>
      <c r="G26" s="67"/>
      <c r="H26" s="67"/>
      <c r="I26" s="67"/>
      <c r="J26" s="67"/>
      <c r="K26" s="67"/>
      <c r="L26" s="53"/>
    </row>
    <row r="27" spans="2:23" s="10" customFormat="1" ht="19.5">
      <c r="B27" s="52"/>
      <c r="C27" s="25"/>
      <c r="D27" s="23"/>
      <c r="E27" s="24"/>
      <c r="F27" s="67"/>
      <c r="G27" s="67"/>
      <c r="H27" s="67"/>
      <c r="I27" s="67"/>
      <c r="J27" s="67"/>
      <c r="K27" s="67"/>
      <c r="L27" s="53"/>
    </row>
    <row r="28" spans="2:23" s="10" customFormat="1" ht="19.5">
      <c r="B28" s="52"/>
      <c r="C28" s="25"/>
      <c r="D28" s="23"/>
      <c r="E28" s="24"/>
      <c r="F28" s="67"/>
      <c r="G28" s="67"/>
      <c r="H28" s="67"/>
      <c r="I28" s="67"/>
      <c r="J28" s="67"/>
      <c r="K28" s="67"/>
      <c r="L28" s="53"/>
    </row>
    <row r="29" spans="2:23" s="41" customFormat="1" ht="19.5">
      <c r="B29" s="54"/>
      <c r="C29" s="38" t="s">
        <v>14</v>
      </c>
      <c r="D29" s="39"/>
      <c r="E29" s="40"/>
      <c r="F29" s="68">
        <v>229.8</v>
      </c>
      <c r="G29" s="68">
        <v>128531</v>
      </c>
      <c r="H29" s="68">
        <f>SUM(F29+G29)</f>
        <v>128760.8</v>
      </c>
      <c r="I29" s="68">
        <v>172313.8</v>
      </c>
      <c r="J29" s="68">
        <v>172313.8</v>
      </c>
      <c r="K29" s="68">
        <f>SUM(J29-F29)</f>
        <v>172084</v>
      </c>
      <c r="L29" s="55"/>
      <c r="Q29" s="84"/>
      <c r="R29" s="84"/>
      <c r="S29" s="84"/>
      <c r="T29" s="84"/>
      <c r="U29" s="84"/>
      <c r="V29" s="84"/>
      <c r="W29" s="84"/>
    </row>
    <row r="30" spans="2:23" s="10" customFormat="1" ht="19.5">
      <c r="B30" s="52"/>
      <c r="C30" s="25"/>
      <c r="D30" s="23"/>
      <c r="E30" s="24"/>
      <c r="F30" s="67"/>
      <c r="G30" s="67"/>
      <c r="H30" s="67"/>
      <c r="I30" s="67"/>
      <c r="J30" s="67"/>
      <c r="K30" s="67"/>
      <c r="L30" s="53"/>
      <c r="Q30" s="84"/>
      <c r="R30" s="84"/>
      <c r="S30" s="84"/>
      <c r="T30" s="84"/>
      <c r="U30" s="84"/>
      <c r="V30" s="84"/>
      <c r="W30" s="84"/>
    </row>
    <row r="31" spans="2:23" s="10" customFormat="1" ht="19.5">
      <c r="B31" s="52"/>
      <c r="C31" s="25"/>
      <c r="D31" s="23"/>
      <c r="E31" s="24"/>
      <c r="F31" s="67"/>
      <c r="G31" s="67"/>
      <c r="H31" s="67"/>
      <c r="I31" s="67"/>
      <c r="J31" s="67"/>
      <c r="K31" s="67"/>
      <c r="L31" s="53"/>
      <c r="Q31" s="84"/>
      <c r="R31" s="84"/>
      <c r="S31" s="84"/>
      <c r="T31" s="84"/>
      <c r="U31" s="84"/>
      <c r="V31" s="84"/>
      <c r="W31" s="84"/>
    </row>
    <row r="32" spans="2:23" s="10" customFormat="1" ht="19.5">
      <c r="B32" s="52"/>
      <c r="C32" s="25"/>
      <c r="D32" s="23"/>
      <c r="E32" s="24"/>
      <c r="F32" s="67"/>
      <c r="G32" s="67"/>
      <c r="H32" s="67"/>
      <c r="I32" s="67"/>
      <c r="J32" s="67"/>
      <c r="K32" s="67"/>
      <c r="L32" s="53"/>
    </row>
    <row r="33" spans="2:23" s="10" customFormat="1" ht="19.5">
      <c r="B33" s="52"/>
      <c r="C33" s="25"/>
      <c r="D33" s="23"/>
      <c r="E33" s="24"/>
      <c r="F33" s="67"/>
      <c r="G33" s="67"/>
      <c r="H33" s="67"/>
      <c r="I33" s="67"/>
      <c r="J33" s="67"/>
      <c r="K33" s="67"/>
      <c r="L33" s="53"/>
      <c r="P33" s="71"/>
      <c r="Q33" s="71"/>
      <c r="R33" s="71"/>
      <c r="S33" s="71"/>
      <c r="T33" s="71"/>
      <c r="U33" s="71"/>
      <c r="V33" s="71"/>
      <c r="W33" s="71"/>
    </row>
    <row r="34" spans="2:23" s="10" customFormat="1" ht="19.5">
      <c r="B34" s="52"/>
      <c r="C34" s="25"/>
      <c r="D34" s="23"/>
      <c r="E34" s="24"/>
      <c r="F34" s="69"/>
      <c r="G34" s="67"/>
      <c r="H34" s="67"/>
      <c r="I34" s="67"/>
      <c r="J34" s="67"/>
      <c r="K34" s="67"/>
      <c r="L34" s="53"/>
      <c r="P34" s="71"/>
      <c r="Q34" s="71"/>
      <c r="R34" s="71"/>
      <c r="S34" s="71"/>
      <c r="T34" s="71"/>
      <c r="U34" s="71"/>
      <c r="V34" s="71"/>
      <c r="W34" s="71"/>
    </row>
    <row r="35" spans="2:23" s="10" customFormat="1" ht="19.5">
      <c r="B35" s="52"/>
      <c r="C35" s="25"/>
      <c r="D35" s="23"/>
      <c r="E35" s="24"/>
      <c r="F35" s="67"/>
      <c r="G35" s="67"/>
      <c r="H35" s="67"/>
      <c r="I35" s="67"/>
      <c r="J35" s="67"/>
      <c r="K35" s="67"/>
      <c r="L35" s="53"/>
      <c r="P35" s="71"/>
      <c r="Q35" s="71"/>
      <c r="R35" s="71"/>
      <c r="S35" s="71"/>
      <c r="T35" s="71"/>
      <c r="U35" s="71"/>
      <c r="V35" s="71"/>
      <c r="W35" s="71"/>
    </row>
    <row r="36" spans="2:23" s="10" customFormat="1" ht="19.5">
      <c r="B36" s="52"/>
      <c r="C36" s="25"/>
      <c r="D36" s="23"/>
      <c r="E36" s="24"/>
      <c r="F36" s="67"/>
      <c r="G36" s="67"/>
      <c r="H36" s="67"/>
      <c r="I36" s="67"/>
      <c r="J36" s="67"/>
      <c r="K36" s="67"/>
      <c r="L36" s="53"/>
      <c r="P36" s="71"/>
      <c r="Q36" s="71"/>
      <c r="R36" s="71"/>
      <c r="S36" s="71"/>
      <c r="T36" s="71"/>
      <c r="U36" s="71"/>
      <c r="V36" s="71"/>
      <c r="W36" s="71"/>
    </row>
    <row r="37" spans="2:23" s="10" customFormat="1" ht="19.5">
      <c r="B37" s="52"/>
      <c r="C37" s="25"/>
      <c r="D37" s="23"/>
      <c r="E37" s="24"/>
      <c r="F37" s="67"/>
      <c r="G37" s="67"/>
      <c r="H37" s="67"/>
      <c r="I37" s="67"/>
      <c r="J37" s="67"/>
      <c r="K37" s="67"/>
      <c r="L37" s="53"/>
      <c r="P37" s="71"/>
      <c r="Q37" s="71"/>
      <c r="R37" s="71"/>
      <c r="S37" s="71"/>
      <c r="T37" s="71"/>
      <c r="U37" s="71"/>
      <c r="V37" s="71"/>
      <c r="W37" s="71"/>
    </row>
    <row r="38" spans="2:23" s="10" customFormat="1" ht="19.5">
      <c r="B38" s="52"/>
      <c r="C38" s="25"/>
      <c r="D38" s="23"/>
      <c r="E38" s="24"/>
      <c r="F38" s="67"/>
      <c r="G38" s="67"/>
      <c r="H38" s="67"/>
      <c r="I38" s="67"/>
      <c r="J38" s="67"/>
      <c r="K38" s="67"/>
      <c r="L38" s="53"/>
    </row>
    <row r="39" spans="2:23" s="10" customFormat="1" ht="19.5">
      <c r="B39" s="52"/>
      <c r="C39" s="25"/>
      <c r="D39" s="23"/>
      <c r="E39" s="24"/>
      <c r="F39" s="67"/>
      <c r="G39" s="67"/>
      <c r="H39" s="67"/>
      <c r="I39" s="67"/>
      <c r="J39" s="67"/>
      <c r="K39" s="67"/>
      <c r="L39" s="53"/>
    </row>
    <row r="40" spans="2:23" s="10" customFormat="1" ht="19.5">
      <c r="B40" s="52"/>
      <c r="C40" s="25"/>
      <c r="D40" s="23"/>
      <c r="E40" s="24"/>
      <c r="F40" s="67"/>
      <c r="G40" s="67"/>
      <c r="H40" s="67"/>
      <c r="I40" s="67"/>
      <c r="J40" s="67"/>
      <c r="K40" s="67"/>
      <c r="L40" s="53"/>
    </row>
    <row r="41" spans="2:23" s="10" customFormat="1" ht="39.75" thickBot="1">
      <c r="B41" s="52"/>
      <c r="C41" s="43" t="s">
        <v>6</v>
      </c>
      <c r="D41" s="26"/>
      <c r="E41" s="27"/>
      <c r="F41" s="70">
        <v>19034.400000000001</v>
      </c>
      <c r="G41" s="70">
        <v>0</v>
      </c>
      <c r="H41" s="70">
        <f>F41+G41</f>
        <v>19034.400000000001</v>
      </c>
      <c r="I41" s="70">
        <v>3172.4</v>
      </c>
      <c r="J41" s="70">
        <v>3172.4</v>
      </c>
      <c r="K41" s="70">
        <f>SUM(J41-F41)</f>
        <v>-15862.000000000002</v>
      </c>
      <c r="L41" s="53"/>
    </row>
    <row r="42" spans="2:23" s="10" customFormat="1" ht="20.25" thickTop="1">
      <c r="B42" s="52"/>
      <c r="C42" s="28"/>
      <c r="D42" s="28"/>
      <c r="E42" s="29"/>
      <c r="F42" s="66">
        <f>SUM(F18+F29+F41)</f>
        <v>1487157.0999999999</v>
      </c>
      <c r="G42" s="66">
        <f>SUM(G18+G29+G41)</f>
        <v>128531</v>
      </c>
      <c r="H42" s="66">
        <f>SUM(F42+G42)</f>
        <v>1615688.0999999999</v>
      </c>
      <c r="I42" s="66">
        <f>SUM(I18+I29+I41)</f>
        <v>412876.7</v>
      </c>
      <c r="J42" s="66">
        <f>SUM(J18+J29+J41)</f>
        <v>412876.7</v>
      </c>
      <c r="K42" s="66">
        <f>SUM(J42-F42)</f>
        <v>-1074280.3999999999</v>
      </c>
      <c r="L42" s="53"/>
    </row>
    <row r="43" spans="2:23" s="10" customFormat="1" ht="19.5">
      <c r="B43" s="52"/>
      <c r="C43" s="23"/>
      <c r="D43" s="23"/>
      <c r="E43" s="24"/>
      <c r="F43" s="67"/>
      <c r="G43" s="67"/>
      <c r="H43" s="67"/>
      <c r="I43" s="67"/>
      <c r="J43" s="67"/>
      <c r="K43" s="67"/>
      <c r="L43" s="53"/>
    </row>
    <row r="44" spans="2:23" s="10" customFormat="1" ht="19.5">
      <c r="B44" s="56"/>
      <c r="C44" s="31"/>
      <c r="D44" s="57"/>
      <c r="E44" s="57"/>
      <c r="F44" s="57"/>
      <c r="G44" s="57"/>
      <c r="H44" s="57"/>
      <c r="I44" s="57"/>
      <c r="J44" s="57"/>
      <c r="K44" s="57"/>
      <c r="L44" s="58"/>
    </row>
    <row r="45" spans="2:23" s="10" customFormat="1" ht="19.5">
      <c r="B45" s="56"/>
      <c r="C45" s="30"/>
      <c r="D45" s="57"/>
      <c r="E45" s="57"/>
      <c r="F45" s="57"/>
      <c r="G45" s="57"/>
      <c r="H45" s="57"/>
      <c r="I45" s="57"/>
      <c r="J45" s="57"/>
      <c r="K45" s="57"/>
      <c r="L45" s="58"/>
    </row>
    <row r="46" spans="2:23" s="10" customFormat="1" ht="11.25">
      <c r="B46" s="59"/>
      <c r="C46" s="19"/>
      <c r="D46" s="60"/>
      <c r="E46" s="60"/>
      <c r="F46" s="60"/>
      <c r="G46" s="60"/>
      <c r="H46" s="60"/>
      <c r="I46" s="60"/>
      <c r="J46" s="60"/>
      <c r="K46" s="60"/>
      <c r="L46" s="61"/>
    </row>
    <row r="47" spans="2:23" s="10" customFormat="1" ht="9.9499999999999993" customHeight="1" thickBot="1">
      <c r="B47" s="62"/>
      <c r="C47" s="63"/>
      <c r="D47" s="64"/>
      <c r="E47" s="64"/>
      <c r="F47" s="64"/>
      <c r="G47" s="64"/>
      <c r="H47" s="64"/>
      <c r="I47" s="64"/>
      <c r="J47" s="64"/>
      <c r="K47" s="64"/>
      <c r="L47" s="65"/>
    </row>
    <row r="48" spans="2:23" s="10" customFormat="1" ht="9.9499999999999993" customHeight="1">
      <c r="B48" s="12"/>
      <c r="C48" s="19"/>
      <c r="D48" s="18"/>
      <c r="E48" s="18"/>
      <c r="F48" s="18"/>
      <c r="G48" s="18"/>
      <c r="H48" s="18"/>
      <c r="I48" s="18"/>
      <c r="J48" s="18"/>
      <c r="K48" s="18"/>
    </row>
    <row r="49" spans="2:19" s="10" customFormat="1" ht="9.75" customHeight="1">
      <c r="B49" s="12"/>
      <c r="C49" s="19"/>
      <c r="D49" s="18"/>
      <c r="E49" s="18"/>
      <c r="F49" s="18"/>
      <c r="G49" s="18"/>
      <c r="H49" s="18"/>
      <c r="I49" s="18"/>
      <c r="J49" s="18"/>
      <c r="K49" s="18"/>
    </row>
    <row r="50" spans="2:19" s="10" customFormat="1" ht="12.75" customHeight="1">
      <c r="B50" s="12"/>
      <c r="C50" s="19"/>
      <c r="D50" s="18"/>
      <c r="E50" s="18"/>
      <c r="F50" s="18"/>
      <c r="G50" s="18"/>
      <c r="H50" s="18"/>
      <c r="I50" s="18"/>
      <c r="J50" s="18"/>
      <c r="K50" s="18"/>
    </row>
    <row r="51" spans="2:19" s="11" customFormat="1" ht="7.5" customHeight="1">
      <c r="B51" s="12"/>
      <c r="C51" s="14"/>
    </row>
    <row r="52" spans="2:19" s="10" customFormat="1" ht="10.5" customHeight="1">
      <c r="B52" s="12"/>
      <c r="C52" s="14"/>
    </row>
    <row r="53" spans="2:19" s="10" customFormat="1" ht="10.5" customHeight="1">
      <c r="B53" s="12"/>
      <c r="C53" s="14"/>
    </row>
    <row r="54" spans="2:19" s="10" customFormat="1" ht="10.5" customHeight="1">
      <c r="B54" s="12"/>
      <c r="C54" s="14"/>
    </row>
    <row r="55" spans="2:19" s="7" customFormat="1" ht="10.5" customHeight="1">
      <c r="B55" s="12"/>
      <c r="C55" s="1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2:19" s="7" customFormat="1" ht="10.5" customHeight="1">
      <c r="B56" s="12"/>
      <c r="C56" s="14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2:19" s="7" customFormat="1" ht="10.5" customHeight="1">
      <c r="B57" s="12"/>
      <c r="C57" s="14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2:19" s="7" customFormat="1" ht="10.5" customHeight="1">
      <c r="B58" s="12"/>
      <c r="C58" s="1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2:19" s="7" customFormat="1" ht="10.5" customHeight="1">
      <c r="B59" s="12"/>
      <c r="C59" s="1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2:19" s="7" customFormat="1" ht="10.5" customHeight="1">
      <c r="B60" s="12"/>
      <c r="C60" s="1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2:19" s="7" customFormat="1" ht="13.5">
      <c r="B61" s="12"/>
      <c r="C61" s="1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2:19" s="7" customFormat="1" ht="13.5">
      <c r="B62" s="12"/>
      <c r="C62" s="1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2:19" s="7" customFormat="1" ht="13.5">
      <c r="B63" s="12"/>
      <c r="C63" s="1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2:19" s="7" customFormat="1" ht="13.5">
      <c r="B64" s="12"/>
      <c r="C64" s="1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2:19" s="7" customFormat="1" ht="13.5">
      <c r="B65" s="12"/>
      <c r="C65" s="1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2:19" s="7" customFormat="1" ht="13.5">
      <c r="B66" s="12"/>
      <c r="C66" s="14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2:19" s="7" customFormat="1" ht="13.5">
      <c r="B67" s="12"/>
      <c r="C67" s="14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2:19" s="7" customFormat="1" ht="13.5">
      <c r="B68" s="12"/>
      <c r="C68" s="1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2:19" s="7" customFormat="1" ht="13.5">
      <c r="B69" s="12"/>
      <c r="C69" s="14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2:19" s="7" customFormat="1" ht="13.5">
      <c r="B70" s="12"/>
      <c r="C70" s="13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2:19" s="7" customFormat="1" ht="13.5">
      <c r="B71" s="12"/>
      <c r="C71" s="1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2:19" s="7" customFormat="1" ht="13.5">
      <c r="B72" s="12"/>
      <c r="C72" s="14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2:19" s="7" customFormat="1" ht="13.5">
      <c r="B73" s="12"/>
      <c r="C73" s="1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2:19" s="7" customFormat="1" ht="13.5">
      <c r="B74" s="12"/>
      <c r="C74" s="14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2:19" s="7" customFormat="1" ht="13.5">
      <c r="B75" s="12"/>
      <c r="C75" s="1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2:19" s="7" customFormat="1" ht="13.5">
      <c r="B76" s="14"/>
      <c r="C76" s="1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2:19" s="7" customFormat="1" ht="13.5">
      <c r="B77" s="12"/>
      <c r="C77" s="14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2:19" s="7" customFormat="1" ht="13.5">
      <c r="B78" s="12"/>
      <c r="C78" s="14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2:19" s="7" customFormat="1" ht="13.5">
      <c r="B79" s="12"/>
      <c r="C79" s="14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2:19" s="7" customFormat="1" ht="13.5">
      <c r="B80" s="12"/>
      <c r="C80" s="14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2:19" s="7" customFormat="1" ht="13.5">
      <c r="B81" s="12"/>
      <c r="C81" s="14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2:19" s="7" customFormat="1" ht="13.5">
      <c r="B82" s="12"/>
      <c r="C82" s="14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2:19" s="7" customFormat="1" ht="13.5">
      <c r="B83" s="12"/>
      <c r="C83" s="14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2:19" s="7" customFormat="1" ht="13.5">
      <c r="B84" s="12"/>
      <c r="C84" s="14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2:19" s="7" customFormat="1" ht="13.5">
      <c r="B85" s="12"/>
      <c r="C85" s="14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2:19" s="7" customFormat="1" ht="13.5">
      <c r="B86" s="12"/>
      <c r="C86" s="14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2:19" s="7" customFormat="1" ht="13.5">
      <c r="B87" s="12"/>
      <c r="C87" s="14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2:19" s="7" customFormat="1" ht="13.5">
      <c r="B88" s="12"/>
      <c r="C88" s="14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2:19" s="7" customFormat="1" ht="13.5">
      <c r="B89" s="12"/>
      <c r="C89" s="14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2:19" s="7" customFormat="1" ht="13.5">
      <c r="B90" s="12"/>
      <c r="C90" s="14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2:19" s="7" customFormat="1" ht="13.5">
      <c r="B91" s="12"/>
      <c r="C91" s="14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spans="2:19" s="7" customFormat="1" ht="13.5">
      <c r="B92" s="14"/>
      <c r="C92" s="14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2:19" s="7" customFormat="1" ht="13.5">
      <c r="B93" s="12"/>
      <c r="C93" s="1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2:19" s="7" customFormat="1" ht="13.5">
      <c r="B94" s="12"/>
      <c r="C94" s="14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2:19" s="7" customFormat="1" ht="13.5">
      <c r="B95" s="12"/>
      <c r="C95" s="1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spans="2:19" s="7" customFormat="1" ht="13.5">
      <c r="B96" s="12"/>
      <c r="C96" s="14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2:19" s="7" customFormat="1" ht="13.5">
      <c r="B97" s="12"/>
      <c r="C97" s="14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spans="2:19" s="7" customFormat="1" ht="13.5">
      <c r="B98" s="12"/>
      <c r="C98" s="14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2:19" s="7" customFormat="1" ht="13.5">
      <c r="B99" s="12"/>
      <c r="C99" s="14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2:19" s="7" customFormat="1" ht="13.5">
      <c r="B100" s="12"/>
      <c r="C100" s="14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spans="2:19" s="7" customFormat="1" ht="13.5">
      <c r="B101" s="12"/>
      <c r="C101" s="14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spans="2:19" s="7" customFormat="1" ht="14.25" thickBot="1">
      <c r="B102" s="15"/>
      <c r="C102" s="1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2:19" s="7" customFormat="1" ht="14.25" thickTop="1">
      <c r="B103" s="12"/>
      <c r="C103" s="14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2:19" s="7" customFormat="1" ht="13.5">
      <c r="B104" s="12"/>
      <c r="C104" s="1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2:19" s="7" customFormat="1" ht="13.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2:19" s="7" customFormat="1" ht="13.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spans="2:19" s="7" customFormat="1" ht="13.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2:19" s="7" customFormat="1" ht="13.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2:19" s="7" customFormat="1" ht="13.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2:19" s="7" customFormat="1" ht="13.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2:19" s="7" customFormat="1" ht="13.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spans="2:19" s="7" customFormat="1" ht="13.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spans="2:19" s="7" customFormat="1" ht="13.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 spans="2:19" s="7" customFormat="1" ht="13.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spans="2:19" s="7" customFormat="1" ht="13.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 spans="2:19" s="7" customFormat="1" ht="13.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spans="2:19" s="7" customFormat="1" ht="13.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2:19" s="7" customFormat="1" ht="13.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spans="2:19" s="7" customFormat="1" ht="13.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spans="2:19" s="7" customFormat="1" ht="13.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2:19" s="7" customFormat="1" ht="13.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spans="2:19" s="7" customFormat="1" ht="13.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spans="2:19" s="7" customFormat="1" ht="13.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2:19" s="7" customFormat="1" ht="13.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spans="2:19" s="7" customFormat="1" ht="13.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spans="2:19" s="7" customFormat="1" ht="13.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spans="2:19" s="7" customFormat="1" ht="13.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spans="2:19" s="7" customFormat="1" ht="13.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spans="2:19" s="7" customFormat="1" ht="13.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spans="2:19" s="7" customFormat="1" ht="13.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spans="2:19" s="7" customFormat="1" ht="13.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spans="2:19" s="7" customFormat="1" ht="13.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 spans="2:19" s="7" customFormat="1" ht="13.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</row>
    <row r="134" spans="2:19" s="7" customFormat="1" ht="13.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</row>
    <row r="135" spans="2:19" s="7" customFormat="1" ht="13.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spans="2:19" s="7" customFormat="1" ht="13.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spans="2:19" s="7" customFormat="1" ht="13.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</row>
    <row r="138" spans="2:19" s="7" customFormat="1" ht="13.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2:19" s="7" customFormat="1" ht="13.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spans="2:19" s="7" customFormat="1" ht="13.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spans="2:19" s="7" customFormat="1" ht="13.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spans="2:19" s="7" customFormat="1" ht="13.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spans="2:19" s="7" customFormat="1" ht="13.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spans="2:19" s="7" customFormat="1" ht="13.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spans="2:19" s="7" customFormat="1" ht="13.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spans="2:19" s="7" customFormat="1" ht="13.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spans="2:19" s="7" customFormat="1" ht="13.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spans="2:19" s="7" customFormat="1" ht="13.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spans="2:19" s="7" customFormat="1" ht="13.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spans="2:19" s="7" customFormat="1" ht="13.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spans="2:19" s="7" customFormat="1" ht="13.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spans="2:19" s="7" customFormat="1" ht="13.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2:19" s="7" customFormat="1" ht="13.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spans="2:19" s="7" customFormat="1" ht="13.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spans="2:19" s="7" customFormat="1" ht="13.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2:19" s="7" customFormat="1" ht="13.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 spans="2:19" s="7" customFormat="1" ht="13.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 spans="2:19" s="7" customFormat="1" ht="13.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spans="2:19" s="7" customFormat="1" ht="13.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 spans="2:19" s="7" customFormat="1" ht="13.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spans="2:19" s="7" customFormat="1" ht="13.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spans="2:19" s="7" customFormat="1" ht="13.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spans="2:19" s="7" customFormat="1" ht="13.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spans="2:19" s="7" customFormat="1" ht="13.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spans="2:19" s="7" customFormat="1" ht="13.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 spans="2:19" s="7" customFormat="1" ht="13.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 spans="2:19" s="7" customFormat="1" ht="13.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spans="2:19" s="7" customFormat="1" ht="13.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 spans="2:19" s="7" customFormat="1" ht="13.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 spans="2:19" s="7" customFormat="1" ht="13.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 spans="2:19" s="7" customFormat="1" ht="13.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spans="2:19" s="7" customFormat="1" ht="13.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spans="2:19" s="7" customFormat="1" ht="13.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 spans="2:19" s="7" customFormat="1" ht="13.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 spans="2:19" s="7" customFormat="1" ht="13.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spans="2:19" s="7" customFormat="1" ht="13.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 spans="2:19" s="7" customFormat="1" ht="13.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spans="2:19" s="7" customFormat="1" ht="13.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spans="2:19" s="7" customFormat="1" ht="13.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spans="2:19" s="7" customFormat="1" ht="13.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spans="2:19" s="7" customFormat="1" ht="13.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spans="2:19" s="7" customFormat="1" ht="13.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spans="2:19" s="7" customFormat="1" ht="13.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spans="2:19" s="7" customFormat="1" ht="13.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spans="2:19" s="7" customFormat="1" ht="13.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spans="2:19" s="7" customFormat="1" ht="13.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spans="2:19" s="7" customFormat="1" ht="13.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spans="2:19" s="7" customFormat="1" ht="13.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spans="2:19" s="7" customFormat="1" ht="13.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spans="2:19" s="7" customFormat="1" ht="13.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spans="2:19" s="7" customFormat="1" ht="13.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spans="2:19" s="7" customFormat="1" ht="13.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spans="2:19" s="7" customFormat="1" ht="13.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spans="2:19" s="7" customFormat="1" ht="13.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spans="2:19" s="7" customFormat="1" ht="13.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spans="2:19" s="7" customFormat="1" ht="13.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spans="2:19" s="7" customFormat="1" ht="13.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spans="2:19" s="7" customFormat="1" ht="13.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spans="2:19" s="7" customFormat="1" ht="13.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spans="2:19" s="7" customFormat="1" ht="13.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spans="2:19" s="7" customFormat="1" ht="13.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spans="2:19" s="7" customFormat="1" ht="13.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2:19" s="7" customFormat="1" ht="13.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2:19" s="7" customFormat="1" ht="13.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2:19" s="7" customFormat="1" ht="13.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2:19" s="7" customFormat="1" ht="13.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spans="2:19" s="7" customFormat="1" ht="13.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spans="2:19" s="7" customFormat="1" ht="13.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spans="2:19" s="7" customFormat="1" ht="13.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spans="2:19" s="7" customFormat="1" ht="13.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spans="2:19" s="7" customFormat="1" ht="13.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spans="2:19" s="7" customFormat="1" ht="13.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spans="2:19" s="7" customFormat="1" ht="13.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spans="2:19" s="7" customFormat="1" ht="13.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spans="2:19" s="7" customFormat="1" ht="13.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spans="2:19" s="7" customFormat="1" ht="13.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spans="2:19" s="7" customFormat="1" ht="13.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spans="2:19" s="7" customFormat="1" ht="13.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2:19" s="7" customFormat="1" ht="13.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spans="2:19" s="7" customFormat="1" ht="13.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spans="2:19" s="7" customFormat="1" ht="13.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spans="2:19" s="7" customFormat="1" ht="13.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spans="2:19" s="7" customFormat="1" ht="13.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spans="2:19" s="7" customFormat="1" ht="13.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spans="2:19" s="7" customFormat="1" ht="13.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spans="2:19" s="7" customFormat="1" ht="13.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 spans="2:19" s="7" customFormat="1" ht="13.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spans="2:19" s="7" customFormat="1" ht="13.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 spans="2:19" s="7" customFormat="1" ht="13.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spans="2:19" s="7" customFormat="1" ht="13.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 spans="2:19" s="7" customFormat="1" ht="13.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 spans="2:19" s="7" customFormat="1" ht="13.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spans="2:19" s="7" customFormat="1" ht="13.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2:19" s="7" customFormat="1" ht="13.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spans="2:19" s="7" customFormat="1" ht="13.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spans="2:19" s="7" customFormat="1" ht="13.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spans="2:19" s="7" customFormat="1" ht="13.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spans="2:19" s="7" customFormat="1" ht="13.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spans="2:19" s="7" customFormat="1" ht="13.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spans="2:19" s="7" customFormat="1" ht="13.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spans="2:19" s="7" customFormat="1" ht="13.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spans="2:19" s="7" customFormat="1" ht="13.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spans="2:19" s="7" customFormat="1" ht="13.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spans="2:19" s="7" customFormat="1" ht="13.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spans="2:19" s="7" customFormat="1" ht="13.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spans="2:19" s="7" customFormat="1" ht="13.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spans="2:19" s="7" customFormat="1" ht="13.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spans="2:19" s="7" customFormat="1" ht="13.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spans="2:19" s="7" customFormat="1" ht="13.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spans="2:19" s="7" customFormat="1" ht="13.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spans="2:19" s="7" customFormat="1" ht="13.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spans="2:19" s="7" customFormat="1" ht="13.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spans="2:19" s="7" customFormat="1" ht="13.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spans="2:19" s="7" customFormat="1" ht="13.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spans="2:19" s="7" customFormat="1" ht="13.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 spans="2:19" s="7" customFormat="1" ht="13.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 spans="2:19" s="7" customFormat="1" ht="13.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 spans="2:19" s="7" customFormat="1" ht="13.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spans="2:19" s="7" customFormat="1" ht="13.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spans="2:19" s="7" customFormat="1" ht="13.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spans="2:19" s="7" customFormat="1" ht="13.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spans="2:19" s="7" customFormat="1" ht="13.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spans="2:19" s="7" customFormat="1" ht="13.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spans="2:19" s="7" customFormat="1" ht="13.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spans="2:19" s="7" customFormat="1" ht="13.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spans="2:19" s="7" customFormat="1" ht="13.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spans="2:19" s="7" customFormat="1" ht="13.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spans="2:19" s="7" customFormat="1" ht="13.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spans="2:19" s="7" customFormat="1" ht="13.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spans="2:19" s="7" customFormat="1" ht="13.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spans="2:19" s="7" customFormat="1" ht="13.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spans="2:19" s="7" customFormat="1" ht="13.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spans="2:19" s="7" customFormat="1" ht="13.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 spans="2:19" s="7" customFormat="1" ht="13.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 spans="2:19" s="7" customFormat="1" ht="13.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spans="2:19" s="7" customFormat="1" ht="13.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 spans="2:19" s="7" customFormat="1" ht="13.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 spans="2:19" s="7" customFormat="1" ht="13.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 spans="2:19" s="7" customFormat="1" ht="13.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 spans="2:19" s="7" customFormat="1" ht="13.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 spans="2:19" s="7" customFormat="1" ht="13.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 spans="2:19" s="7" customFormat="1" ht="13.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</row>
    <row r="283" spans="2:19" s="7" customFormat="1" ht="13.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spans="2:19" s="7" customFormat="1" ht="13.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spans="2:19" s="7" customFormat="1" ht="13.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spans="2:19" s="7" customFormat="1" ht="13.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spans="2:19" s="7" customFormat="1" ht="13.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spans="2:19" s="7" customFormat="1" ht="13.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spans="2:19" s="7" customFormat="1" ht="13.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spans="2:19" s="7" customFormat="1" ht="13.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 spans="2:19" s="7" customFormat="1" ht="13.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spans="2:19" s="7" customFormat="1" ht="13.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 spans="2:19" s="7" customFormat="1" ht="13.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spans="2:19" s="7" customFormat="1" ht="13.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spans="2:19" s="7" customFormat="1" ht="13.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 spans="2:19" s="7" customFormat="1" ht="13.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 spans="2:19" s="7" customFormat="1" ht="13.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 spans="2:19" s="7" customFormat="1" ht="13.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 spans="2:19" s="7" customFormat="1" ht="13.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 spans="2:19" s="7" customFormat="1" ht="13.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 spans="2:19" s="7" customFormat="1" ht="13.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 spans="2:19" s="7" customFormat="1" ht="13.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spans="2:19" s="7" customFormat="1" ht="13.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spans="2:19" s="7" customFormat="1" ht="13.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 spans="2:19" s="7" customFormat="1" ht="13.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spans="2:19" s="7" customFormat="1" ht="13.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 spans="2:19" s="7" customFormat="1" ht="13.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spans="2:19" s="7" customFormat="1" ht="13.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 spans="2:19" s="7" customFormat="1" ht="13.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 spans="2:19" s="7" customFormat="1" ht="13.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  <row r="311" spans="2:19" s="7" customFormat="1" ht="13.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</row>
    <row r="312" spans="2:19" s="7" customFormat="1" ht="13.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</row>
    <row r="313" spans="2:19" s="7" customFormat="1" ht="13.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</row>
    <row r="314" spans="2:19" s="7" customFormat="1" ht="13.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</row>
    <row r="315" spans="2:19" s="7" customFormat="1" ht="13.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</row>
    <row r="316" spans="2:19" s="7" customFormat="1" ht="13.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spans="2:19" s="7" customFormat="1" ht="13.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spans="2:19" s="7" customFormat="1" ht="13.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</row>
    <row r="319" spans="2:19" s="7" customFormat="1" ht="13.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</row>
    <row r="320" spans="2:19" s="7" customFormat="1" ht="13.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</row>
    <row r="321" spans="2:19" s="7" customFormat="1" ht="13.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</row>
    <row r="322" spans="2:19" s="7" customFormat="1" ht="13.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</row>
    <row r="323" spans="2:19" s="7" customFormat="1" ht="13.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</row>
    <row r="324" spans="2:19" s="7" customFormat="1" ht="13.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</row>
    <row r="325" spans="2:19" s="7" customFormat="1" ht="13.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</row>
    <row r="326" spans="2:19" s="7" customFormat="1" ht="13.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</row>
    <row r="327" spans="2:19" s="7" customFormat="1" ht="13.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</row>
    <row r="328" spans="2:19" s="7" customFormat="1" ht="13.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</row>
    <row r="329" spans="2:19" s="7" customFormat="1" ht="13.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</row>
    <row r="330" spans="2:19" s="7" customFormat="1" ht="13.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</row>
    <row r="331" spans="2:19" s="7" customFormat="1" ht="13.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</row>
    <row r="332" spans="2:19" s="7" customFormat="1" ht="13.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spans="2:19" s="7" customFormat="1" ht="13.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spans="2:19" s="7" customFormat="1" ht="13.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</row>
    <row r="335" spans="2:19" s="7" customFormat="1" ht="13.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</row>
    <row r="336" spans="2:19" s="7" customFormat="1" ht="13.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</row>
    <row r="337" spans="2:19" s="7" customFormat="1" ht="13.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</row>
    <row r="338" spans="2:19" s="7" customFormat="1" ht="13.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</row>
    <row r="339" spans="2:19" s="7" customFormat="1" ht="13.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</row>
    <row r="340" spans="2:19" s="7" customFormat="1" ht="13.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</row>
    <row r="341" spans="2:19" s="7" customFormat="1" ht="13.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</row>
    <row r="342" spans="2:19" s="7" customFormat="1" ht="13.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</row>
    <row r="343" spans="2:19" s="7" customFormat="1" ht="13.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</row>
    <row r="344" spans="2:19" s="7" customFormat="1" ht="13.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</row>
    <row r="345" spans="2:19" s="7" customFormat="1" ht="13.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</row>
    <row r="346" spans="2:19" s="7" customFormat="1" ht="13.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</row>
    <row r="347" spans="2:19" s="7" customFormat="1" ht="13.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</row>
    <row r="348" spans="2:19" s="7" customFormat="1" ht="13.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</row>
    <row r="349" spans="2:19" s="7" customFormat="1" ht="13.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</row>
    <row r="350" spans="2:19" s="7" customFormat="1" ht="13.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</row>
    <row r="351" spans="2:19" s="7" customFormat="1" ht="13.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</row>
    <row r="352" spans="2:19" s="7" customFormat="1" ht="13.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</row>
    <row r="353" spans="2:19" s="7" customFormat="1" ht="13.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</row>
    <row r="354" spans="2:19" s="7" customFormat="1" ht="13.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</row>
    <row r="355" spans="2:19" s="7" customFormat="1" ht="13.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</row>
    <row r="356" spans="2:19" s="7" customFormat="1" ht="13.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</row>
    <row r="357" spans="2:19" s="7" customFormat="1" ht="13.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</row>
    <row r="358" spans="2:19" s="7" customFormat="1" ht="13.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</row>
    <row r="359" spans="2:19" s="7" customFormat="1" ht="13.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</row>
    <row r="360" spans="2:19" s="7" customFormat="1" ht="13.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</row>
    <row r="361" spans="2:19" s="7" customFormat="1" ht="13.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</row>
    <row r="362" spans="2:19" s="7" customFormat="1" ht="13.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</row>
    <row r="363" spans="2:19" s="7" customFormat="1" ht="13.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</row>
    <row r="364" spans="2:19" s="7" customFormat="1" ht="13.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</row>
    <row r="365" spans="2:19" s="7" customFormat="1" ht="13.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</row>
    <row r="366" spans="2:19" s="7" customFormat="1" ht="13.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</row>
    <row r="367" spans="2:19" s="7" customFormat="1" ht="13.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</row>
    <row r="368" spans="2:19" s="7" customFormat="1" ht="13.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</row>
    <row r="369" spans="2:19" s="7" customFormat="1" ht="13.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</row>
    <row r="370" spans="2:19" s="7" customFormat="1" ht="13.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</row>
    <row r="371" spans="2:19" s="7" customFormat="1" ht="13.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</row>
    <row r="372" spans="2:19" s="7" customFormat="1" ht="13.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</row>
    <row r="373" spans="2:19" s="7" customFormat="1" ht="13.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</row>
    <row r="374" spans="2:19" s="7" customFormat="1" ht="13.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</row>
    <row r="375" spans="2:19" s="7" customFormat="1" ht="13.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</row>
    <row r="376" spans="2:19" s="7" customFormat="1" ht="13.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</row>
    <row r="377" spans="2:19" s="7" customFormat="1" ht="13.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</row>
    <row r="378" spans="2:19" s="7" customFormat="1" ht="13.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</row>
    <row r="379" spans="2:19" s="7" customFormat="1" ht="13.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</row>
    <row r="380" spans="2:19" s="7" customFormat="1" ht="13.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</row>
    <row r="381" spans="2:19" s="7" customFormat="1" ht="13.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</row>
    <row r="382" spans="2:19" s="7" customFormat="1" ht="13.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</row>
    <row r="383" spans="2:19" s="7" customFormat="1" ht="13.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</row>
    <row r="384" spans="2:19" s="7" customFormat="1" ht="13.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</row>
    <row r="385" spans="2:19" s="7" customFormat="1" ht="13.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</row>
    <row r="386" spans="2:19" s="7" customFormat="1" ht="13.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</row>
    <row r="387" spans="2:19" s="7" customFormat="1" ht="13.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</row>
    <row r="388" spans="2:19" s="7" customFormat="1" ht="13.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</row>
    <row r="389" spans="2:19" s="7" customFormat="1" ht="13.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</row>
    <row r="390" spans="2:19" s="7" customFormat="1" ht="13.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</row>
    <row r="391" spans="2:19" s="7" customFormat="1" ht="13.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</row>
    <row r="392" spans="2:19" s="7" customFormat="1" ht="13.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</row>
    <row r="393" spans="2:19" s="7" customFormat="1" ht="13.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</row>
    <row r="394" spans="2:19" s="7" customFormat="1" ht="13.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</row>
    <row r="395" spans="2:19" s="7" customFormat="1" ht="13.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</row>
    <row r="396" spans="2:19" s="7" customFormat="1" ht="13.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</row>
    <row r="397" spans="2:19" s="7" customFormat="1" ht="13.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</row>
    <row r="398" spans="2:19" s="7" customFormat="1" ht="13.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</row>
    <row r="399" spans="2:19" s="7" customFormat="1" ht="13.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</row>
    <row r="400" spans="2:19" s="7" customFormat="1" ht="13.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  <row r="401" spans="2:19" s="7" customFormat="1" ht="13.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</row>
    <row r="402" spans="2:19" s="7" customFormat="1" ht="13.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</row>
    <row r="403" spans="2:19" s="7" customFormat="1" ht="13.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</row>
    <row r="404" spans="2:19" s="7" customFormat="1" ht="13.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</row>
    <row r="405" spans="2:19" s="7" customFormat="1" ht="13.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</row>
    <row r="406" spans="2:19" s="7" customFormat="1" ht="13.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</row>
    <row r="407" spans="2:19" s="7" customFormat="1" ht="13.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</row>
    <row r="408" spans="2:19" s="7" customFormat="1" ht="13.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</row>
    <row r="409" spans="2:19" s="7" customFormat="1" ht="13.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</row>
    <row r="410" spans="2:19" s="7" customFormat="1" ht="13.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</row>
    <row r="411" spans="2:19" s="7" customFormat="1" ht="13.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</row>
    <row r="412" spans="2:19" s="7" customFormat="1" ht="13.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</row>
    <row r="413" spans="2:19" s="7" customFormat="1" ht="13.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</row>
    <row r="414" spans="2:19" s="7" customFormat="1" ht="13.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</row>
    <row r="415" spans="2:19" s="7" customFormat="1" ht="13.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</row>
    <row r="416" spans="2:19" s="7" customFormat="1" ht="13.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</row>
    <row r="417" spans="2:19" s="7" customFormat="1" ht="13.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 spans="2:19" s="7" customFormat="1" ht="13.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 spans="2:19" s="7" customFormat="1" ht="13.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 spans="2:19" s="7" customFormat="1" ht="13.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</row>
    <row r="421" spans="2:19" s="7" customFormat="1" ht="13.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</row>
    <row r="422" spans="2:19" s="7" customFormat="1" ht="13.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</row>
    <row r="423" spans="2:19" s="7" customFormat="1" ht="13.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</row>
    <row r="424" spans="2:19" s="7" customFormat="1" ht="13.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</row>
    <row r="425" spans="2:19" s="7" customFormat="1" ht="13.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</row>
    <row r="426" spans="2:19" s="7" customFormat="1" ht="13.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</row>
  </sheetData>
  <mergeCells count="6">
    <mergeCell ref="P33:W37"/>
    <mergeCell ref="B9:L9"/>
    <mergeCell ref="B10:L10"/>
    <mergeCell ref="B11:L11"/>
    <mergeCell ref="B12:L12"/>
    <mergeCell ref="Q29:W31"/>
  </mergeCells>
  <pageMargins left="0.25" right="0.25" top="0.9" bottom="0.59" header="0.3" footer="0.3"/>
  <pageSetup scale="5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26"/>
  <sheetViews>
    <sheetView showGridLines="0" view="pageBreakPreview" topLeftCell="A25" zoomScale="70" zoomScaleNormal="130" zoomScaleSheetLayoutView="70" zoomScalePageLayoutView="85" workbookViewId="0">
      <selection activeCell="H42" sqref="H42"/>
    </sheetView>
  </sheetViews>
  <sheetFormatPr baseColWidth="10" defaultColWidth="11.42578125" defaultRowHeight="15"/>
  <cols>
    <col min="1" max="1" width="6" style="2" customWidth="1"/>
    <col min="2" max="2" width="11.42578125" style="1" customWidth="1"/>
    <col min="3" max="3" width="81.28515625" style="1" bestFit="1" customWidth="1"/>
    <col min="4" max="4" width="6" style="1" customWidth="1"/>
    <col min="5" max="5" width="4.7109375" style="1" customWidth="1"/>
    <col min="6" max="6" width="18" style="1" bestFit="1" customWidth="1"/>
    <col min="7" max="7" width="24.5703125" style="1" bestFit="1" customWidth="1"/>
    <col min="8" max="8" width="21.42578125" style="1" bestFit="1" customWidth="1"/>
    <col min="9" max="9" width="19.140625" style="1" bestFit="1" customWidth="1"/>
    <col min="10" max="10" width="19.28515625" style="1" bestFit="1" customWidth="1"/>
    <col min="11" max="11" width="20.28515625" style="1" customWidth="1"/>
    <col min="12" max="12" width="4.5703125" style="1" customWidth="1"/>
    <col min="13" max="19" width="2.7109375" style="1" customWidth="1"/>
    <col min="20" max="84" width="2.7109375" style="2" customWidth="1"/>
    <col min="85" max="16384" width="11.42578125" style="2"/>
  </cols>
  <sheetData>
    <row r="1" spans="2:12" s="4" customFormat="1" ht="13.5"/>
    <row r="2" spans="2:12" s="4" customFormat="1" ht="13.5"/>
    <row r="3" spans="2:12" s="4" customFormat="1" ht="13.5"/>
    <row r="4" spans="2:12" s="4" customFormat="1" ht="13.5"/>
    <row r="5" spans="2:12" s="4" customFormat="1" ht="13.5"/>
    <row r="6" spans="2:12" s="4" customFormat="1" ht="13.5"/>
    <row r="7" spans="2:12" s="3" customFormat="1" ht="8.25"/>
    <row r="8" spans="2:12" s="3" customFormat="1" ht="9" thickBot="1"/>
    <row r="9" spans="2:12" s="5" customFormat="1" ht="20.25">
      <c r="B9" s="72" t="s">
        <v>0</v>
      </c>
      <c r="C9" s="73"/>
      <c r="D9" s="73"/>
      <c r="E9" s="73"/>
      <c r="F9" s="73"/>
      <c r="G9" s="73"/>
      <c r="H9" s="73"/>
      <c r="I9" s="73"/>
      <c r="J9" s="73"/>
      <c r="K9" s="73"/>
      <c r="L9" s="74"/>
    </row>
    <row r="10" spans="2:12" s="5" customFormat="1" ht="20.25">
      <c r="B10" s="75" t="s">
        <v>3</v>
      </c>
      <c r="C10" s="76"/>
      <c r="D10" s="76"/>
      <c r="E10" s="76"/>
      <c r="F10" s="76"/>
      <c r="G10" s="76"/>
      <c r="H10" s="76"/>
      <c r="I10" s="76"/>
      <c r="J10" s="76"/>
      <c r="K10" s="76"/>
      <c r="L10" s="77"/>
    </row>
    <row r="11" spans="2:12" s="5" customFormat="1" ht="18">
      <c r="B11" s="78" t="s">
        <v>17</v>
      </c>
      <c r="C11" s="79"/>
      <c r="D11" s="79"/>
      <c r="E11" s="79"/>
      <c r="F11" s="79"/>
      <c r="G11" s="79"/>
      <c r="H11" s="79"/>
      <c r="I11" s="79"/>
      <c r="J11" s="79"/>
      <c r="K11" s="79"/>
      <c r="L11" s="80"/>
    </row>
    <row r="12" spans="2:12" s="5" customFormat="1" ht="18.75" thickBot="1">
      <c r="B12" s="81" t="s">
        <v>4</v>
      </c>
      <c r="C12" s="82"/>
      <c r="D12" s="82"/>
      <c r="E12" s="82"/>
      <c r="F12" s="82"/>
      <c r="G12" s="82"/>
      <c r="H12" s="82"/>
      <c r="I12" s="82"/>
      <c r="J12" s="82"/>
      <c r="K12" s="82"/>
      <c r="L12" s="83"/>
    </row>
    <row r="13" spans="2:12" s="8" customFormat="1" ht="20.25" thickBot="1"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</row>
    <row r="14" spans="2:12" s="9" customFormat="1" ht="19.5">
      <c r="B14" s="44"/>
      <c r="C14" s="45"/>
      <c r="D14" s="45"/>
      <c r="E14" s="46"/>
      <c r="F14" s="47" t="s">
        <v>7</v>
      </c>
      <c r="G14" s="47" t="s">
        <v>5</v>
      </c>
      <c r="H14" s="47" t="s">
        <v>7</v>
      </c>
      <c r="I14" s="47" t="s">
        <v>7</v>
      </c>
      <c r="J14" s="47" t="s">
        <v>7</v>
      </c>
      <c r="K14" s="47"/>
      <c r="L14" s="48"/>
    </row>
    <row r="15" spans="2:12" s="9" customFormat="1" ht="19.5">
      <c r="B15" s="49"/>
      <c r="C15" s="36" t="s">
        <v>15</v>
      </c>
      <c r="D15" s="37"/>
      <c r="E15" s="37"/>
      <c r="F15" s="36" t="s">
        <v>8</v>
      </c>
      <c r="G15" s="36" t="s">
        <v>9</v>
      </c>
      <c r="H15" s="36" t="s">
        <v>1</v>
      </c>
      <c r="I15" s="36" t="s">
        <v>2</v>
      </c>
      <c r="J15" s="36" t="s">
        <v>10</v>
      </c>
      <c r="K15" s="36" t="s">
        <v>11</v>
      </c>
      <c r="L15" s="50"/>
    </row>
    <row r="16" spans="2:12" s="9" customFormat="1" ht="14.25" customHeight="1">
      <c r="B16" s="49"/>
      <c r="C16" s="34"/>
      <c r="D16" s="34"/>
      <c r="E16" s="35"/>
      <c r="F16" s="42">
        <v>1</v>
      </c>
      <c r="G16" s="42">
        <v>2</v>
      </c>
      <c r="H16" s="42">
        <v>3</v>
      </c>
      <c r="I16" s="42">
        <v>4</v>
      </c>
      <c r="J16" s="42">
        <v>5</v>
      </c>
      <c r="K16" s="42" t="s">
        <v>12</v>
      </c>
      <c r="L16" s="51"/>
    </row>
    <row r="17" spans="2:23" s="10" customFormat="1" ht="19.5">
      <c r="B17" s="52"/>
      <c r="C17" s="20"/>
      <c r="D17" s="20"/>
      <c r="E17" s="21"/>
      <c r="F17" s="22"/>
      <c r="G17" s="22"/>
      <c r="H17" s="22"/>
      <c r="I17" s="22"/>
      <c r="J17" s="22"/>
      <c r="K17" s="22"/>
      <c r="L17" s="53"/>
    </row>
    <row r="18" spans="2:23" s="10" customFormat="1" ht="19.5">
      <c r="B18" s="52"/>
      <c r="C18" s="38" t="s">
        <v>13</v>
      </c>
      <c r="D18" s="23"/>
      <c r="E18" s="24"/>
      <c r="F18" s="67">
        <v>1467892.9</v>
      </c>
      <c r="G18" s="67">
        <v>0</v>
      </c>
      <c r="H18" s="67">
        <f>SUM(F18+G18)</f>
        <v>1467892.9</v>
      </c>
      <c r="I18" s="67">
        <v>757549.4</v>
      </c>
      <c r="J18" s="67">
        <v>757549.4</v>
      </c>
      <c r="K18" s="67">
        <f>SUM(J18-F18)</f>
        <v>-710343.49999999988</v>
      </c>
      <c r="L18" s="53"/>
    </row>
    <row r="19" spans="2:23" s="10" customFormat="1" ht="19.5">
      <c r="B19" s="52"/>
      <c r="C19" s="25"/>
      <c r="D19" s="23"/>
      <c r="E19" s="24"/>
      <c r="F19" s="67"/>
      <c r="G19" s="67"/>
      <c r="H19" s="67"/>
      <c r="I19" s="67"/>
      <c r="J19" s="67"/>
      <c r="K19" s="67"/>
      <c r="L19" s="53"/>
    </row>
    <row r="20" spans="2:23" s="10" customFormat="1" ht="19.5">
      <c r="B20" s="52"/>
      <c r="C20" s="25"/>
      <c r="D20" s="23"/>
      <c r="E20" s="24"/>
      <c r="F20" s="67"/>
      <c r="G20" s="67"/>
      <c r="H20" s="67"/>
      <c r="I20" s="67"/>
      <c r="J20" s="67"/>
      <c r="K20" s="67"/>
      <c r="L20" s="53"/>
    </row>
    <row r="21" spans="2:23" s="10" customFormat="1" ht="19.5">
      <c r="B21" s="52"/>
      <c r="C21" s="25"/>
      <c r="D21" s="23"/>
      <c r="E21" s="24"/>
      <c r="F21" s="67"/>
      <c r="G21" s="67"/>
      <c r="H21" s="67"/>
      <c r="I21" s="67"/>
      <c r="J21" s="67"/>
      <c r="K21" s="67"/>
      <c r="L21" s="53"/>
    </row>
    <row r="22" spans="2:23" s="10" customFormat="1" ht="19.5">
      <c r="B22" s="52"/>
      <c r="C22" s="25"/>
      <c r="D22" s="23"/>
      <c r="E22" s="24"/>
      <c r="F22" s="67"/>
      <c r="G22" s="67"/>
      <c r="H22" s="67"/>
      <c r="I22" s="67"/>
      <c r="J22" s="67"/>
      <c r="K22" s="67"/>
      <c r="L22" s="53"/>
    </row>
    <row r="23" spans="2:23" s="10" customFormat="1" ht="19.5">
      <c r="B23" s="52"/>
      <c r="C23" s="25"/>
      <c r="D23" s="23"/>
      <c r="E23" s="24"/>
      <c r="F23" s="67"/>
      <c r="G23" s="67"/>
      <c r="H23" s="67"/>
      <c r="I23" s="67"/>
      <c r="J23" s="67"/>
      <c r="K23" s="67"/>
      <c r="L23" s="53"/>
    </row>
    <row r="24" spans="2:23" s="10" customFormat="1" ht="19.5">
      <c r="B24" s="52"/>
      <c r="C24" s="25"/>
      <c r="D24" s="23"/>
      <c r="E24" s="24"/>
      <c r="F24" s="67"/>
      <c r="G24" s="67"/>
      <c r="H24" s="67"/>
      <c r="I24" s="67"/>
      <c r="J24" s="67"/>
      <c r="K24" s="67"/>
      <c r="L24" s="53"/>
    </row>
    <row r="25" spans="2:23" s="10" customFormat="1" ht="19.5">
      <c r="B25" s="52"/>
      <c r="C25" s="25"/>
      <c r="D25" s="23"/>
      <c r="E25" s="24"/>
      <c r="F25" s="67"/>
      <c r="G25" s="67"/>
      <c r="H25" s="67"/>
      <c r="I25" s="67"/>
      <c r="J25" s="67"/>
      <c r="K25" s="67"/>
      <c r="L25" s="53"/>
    </row>
    <row r="26" spans="2:23" s="10" customFormat="1" ht="19.5">
      <c r="B26" s="52"/>
      <c r="C26" s="25"/>
      <c r="D26" s="23"/>
      <c r="E26" s="24"/>
      <c r="F26" s="67"/>
      <c r="G26" s="67"/>
      <c r="H26" s="67"/>
      <c r="I26" s="67"/>
      <c r="J26" s="67"/>
      <c r="K26" s="67"/>
      <c r="L26" s="53"/>
    </row>
    <row r="27" spans="2:23" s="10" customFormat="1" ht="19.5">
      <c r="B27" s="52"/>
      <c r="C27" s="25"/>
      <c r="D27" s="23"/>
      <c r="E27" s="24"/>
      <c r="F27" s="67"/>
      <c r="G27" s="67"/>
      <c r="H27" s="67"/>
      <c r="I27" s="67"/>
      <c r="J27" s="67"/>
      <c r="K27" s="67"/>
      <c r="L27" s="53"/>
    </row>
    <row r="28" spans="2:23" s="10" customFormat="1" ht="19.5">
      <c r="B28" s="52"/>
      <c r="C28" s="25"/>
      <c r="D28" s="23"/>
      <c r="E28" s="24"/>
      <c r="F28" s="67"/>
      <c r="G28" s="67"/>
      <c r="H28" s="67"/>
      <c r="I28" s="67"/>
      <c r="J28" s="67"/>
      <c r="K28" s="67"/>
      <c r="L28" s="53"/>
    </row>
    <row r="29" spans="2:23" s="41" customFormat="1" ht="19.5">
      <c r="B29" s="54"/>
      <c r="C29" s="38" t="s">
        <v>14</v>
      </c>
      <c r="D29" s="39"/>
      <c r="E29" s="40"/>
      <c r="F29" s="68">
        <v>229.8</v>
      </c>
      <c r="G29" s="68">
        <f>+H29-F29</f>
        <v>521315.9</v>
      </c>
      <c r="H29" s="68">
        <v>521545.7</v>
      </c>
      <c r="I29" s="68">
        <v>700623.3</v>
      </c>
      <c r="J29" s="68">
        <v>700623.3</v>
      </c>
      <c r="K29" s="68">
        <f>SUM(J29-F29)</f>
        <v>700393.5</v>
      </c>
      <c r="L29" s="55"/>
      <c r="Q29" s="84"/>
      <c r="R29" s="84"/>
      <c r="S29" s="84"/>
      <c r="T29" s="84"/>
      <c r="U29" s="84"/>
      <c r="V29" s="84"/>
      <c r="W29" s="84"/>
    </row>
    <row r="30" spans="2:23" s="10" customFormat="1" ht="19.5">
      <c r="B30" s="52"/>
      <c r="C30" s="25"/>
      <c r="D30" s="23"/>
      <c r="E30" s="24"/>
      <c r="F30" s="67"/>
      <c r="G30" s="67"/>
      <c r="H30" s="67"/>
      <c r="I30" s="67"/>
      <c r="J30" s="67"/>
      <c r="K30" s="67"/>
      <c r="L30" s="53"/>
      <c r="Q30" s="84"/>
      <c r="R30" s="84"/>
      <c r="S30" s="84"/>
      <c r="T30" s="84"/>
      <c r="U30" s="84"/>
      <c r="V30" s="84"/>
      <c r="W30" s="84"/>
    </row>
    <row r="31" spans="2:23" s="10" customFormat="1" ht="19.5">
      <c r="B31" s="52"/>
      <c r="C31" s="25"/>
      <c r="D31" s="23"/>
      <c r="E31" s="24"/>
      <c r="F31" s="67"/>
      <c r="G31" s="67"/>
      <c r="H31" s="67"/>
      <c r="I31" s="67"/>
      <c r="J31" s="67"/>
      <c r="K31" s="67"/>
      <c r="L31" s="53"/>
      <c r="Q31" s="84"/>
      <c r="R31" s="84"/>
      <c r="S31" s="84"/>
      <c r="T31" s="84"/>
      <c r="U31" s="84"/>
      <c r="V31" s="84"/>
      <c r="W31" s="84"/>
    </row>
    <row r="32" spans="2:23" s="10" customFormat="1" ht="19.5">
      <c r="B32" s="52"/>
      <c r="C32" s="25"/>
      <c r="D32" s="23"/>
      <c r="E32" s="24"/>
      <c r="F32" s="67"/>
      <c r="G32" s="67"/>
      <c r="H32" s="67"/>
      <c r="I32" s="67"/>
      <c r="J32" s="67"/>
      <c r="K32" s="67"/>
      <c r="L32" s="53"/>
    </row>
    <row r="33" spans="2:23" s="10" customFormat="1" ht="19.5">
      <c r="B33" s="52"/>
      <c r="C33" s="25"/>
      <c r="D33" s="23"/>
      <c r="E33" s="24"/>
      <c r="F33" s="67"/>
      <c r="G33" s="67"/>
      <c r="H33" s="67"/>
      <c r="I33" s="67"/>
      <c r="J33" s="67"/>
      <c r="K33" s="67"/>
      <c r="L33" s="53"/>
      <c r="P33" s="71"/>
      <c r="Q33" s="71"/>
      <c r="R33" s="71"/>
      <c r="S33" s="71"/>
      <c r="T33" s="71"/>
      <c r="U33" s="71"/>
      <c r="V33" s="71"/>
      <c r="W33" s="71"/>
    </row>
    <row r="34" spans="2:23" s="10" customFormat="1" ht="19.5">
      <c r="B34" s="52"/>
      <c r="C34" s="25"/>
      <c r="D34" s="23"/>
      <c r="E34" s="24"/>
      <c r="F34" s="69"/>
      <c r="G34" s="67"/>
      <c r="H34" s="67"/>
      <c r="I34" s="67"/>
      <c r="J34" s="67"/>
      <c r="K34" s="67"/>
      <c r="L34" s="53"/>
      <c r="P34" s="71"/>
      <c r="Q34" s="71"/>
      <c r="R34" s="71"/>
      <c r="S34" s="71"/>
      <c r="T34" s="71"/>
      <c r="U34" s="71"/>
      <c r="V34" s="71"/>
      <c r="W34" s="71"/>
    </row>
    <row r="35" spans="2:23" s="10" customFormat="1" ht="19.5">
      <c r="B35" s="52"/>
      <c r="C35" s="25"/>
      <c r="D35" s="23"/>
      <c r="E35" s="24"/>
      <c r="F35" s="67"/>
      <c r="G35" s="67"/>
      <c r="H35" s="67"/>
      <c r="I35" s="67"/>
      <c r="J35" s="67"/>
      <c r="K35" s="67"/>
      <c r="L35" s="53"/>
      <c r="P35" s="71"/>
      <c r="Q35" s="71"/>
      <c r="R35" s="71"/>
      <c r="S35" s="71"/>
      <c r="T35" s="71"/>
      <c r="U35" s="71"/>
      <c r="V35" s="71"/>
      <c r="W35" s="71"/>
    </row>
    <row r="36" spans="2:23" s="10" customFormat="1" ht="19.5">
      <c r="B36" s="52"/>
      <c r="C36" s="25"/>
      <c r="D36" s="23"/>
      <c r="E36" s="24"/>
      <c r="F36" s="67"/>
      <c r="G36" s="67"/>
      <c r="H36" s="67"/>
      <c r="I36" s="67"/>
      <c r="J36" s="67"/>
      <c r="K36" s="67"/>
      <c r="L36" s="53"/>
      <c r="P36" s="71"/>
      <c r="Q36" s="71"/>
      <c r="R36" s="71"/>
      <c r="S36" s="71"/>
      <c r="T36" s="71"/>
      <c r="U36" s="71"/>
      <c r="V36" s="71"/>
      <c r="W36" s="71"/>
    </row>
    <row r="37" spans="2:23" s="10" customFormat="1" ht="19.5">
      <c r="B37" s="52"/>
      <c r="C37" s="25"/>
      <c r="D37" s="23"/>
      <c r="E37" s="24"/>
      <c r="F37" s="67"/>
      <c r="G37" s="67"/>
      <c r="H37" s="67"/>
      <c r="I37" s="67"/>
      <c r="J37" s="67"/>
      <c r="K37" s="67"/>
      <c r="L37" s="53"/>
      <c r="P37" s="71"/>
      <c r="Q37" s="71"/>
      <c r="R37" s="71"/>
      <c r="S37" s="71"/>
      <c r="T37" s="71"/>
      <c r="U37" s="71"/>
      <c r="V37" s="71"/>
      <c r="W37" s="71"/>
    </row>
    <row r="38" spans="2:23" s="10" customFormat="1" ht="19.5">
      <c r="B38" s="52"/>
      <c r="C38" s="25"/>
      <c r="D38" s="23"/>
      <c r="E38" s="24"/>
      <c r="F38" s="67"/>
      <c r="G38" s="67"/>
      <c r="H38" s="67"/>
      <c r="I38" s="67"/>
      <c r="J38" s="67"/>
      <c r="K38" s="67"/>
      <c r="L38" s="53"/>
    </row>
    <row r="39" spans="2:23" s="10" customFormat="1" ht="19.5">
      <c r="B39" s="52"/>
      <c r="C39" s="25"/>
      <c r="D39" s="23"/>
      <c r="E39" s="24"/>
      <c r="F39" s="67"/>
      <c r="G39" s="67"/>
      <c r="H39" s="67"/>
      <c r="I39" s="67"/>
      <c r="J39" s="67"/>
      <c r="K39" s="67"/>
      <c r="L39" s="53"/>
    </row>
    <row r="40" spans="2:23" s="10" customFormat="1" ht="19.5">
      <c r="B40" s="52"/>
      <c r="C40" s="25"/>
      <c r="D40" s="23"/>
      <c r="E40" s="24"/>
      <c r="F40" s="67"/>
      <c r="G40" s="67"/>
      <c r="H40" s="67"/>
      <c r="I40" s="67"/>
      <c r="J40" s="67"/>
      <c r="K40" s="67"/>
      <c r="L40" s="53"/>
    </row>
    <row r="41" spans="2:23" s="10" customFormat="1" ht="39.75" thickBot="1">
      <c r="B41" s="52"/>
      <c r="C41" s="43" t="s">
        <v>6</v>
      </c>
      <c r="D41" s="26"/>
      <c r="E41" s="27"/>
      <c r="F41" s="70">
        <v>19034.400000000001</v>
      </c>
      <c r="G41" s="70">
        <v>0</v>
      </c>
      <c r="H41" s="70">
        <f>F41+G41</f>
        <v>19034.400000000001</v>
      </c>
      <c r="I41" s="70">
        <v>9517.2000000000007</v>
      </c>
      <c r="J41" s="70">
        <v>9517.2000000000007</v>
      </c>
      <c r="K41" s="70">
        <f>SUM(J41-F41)</f>
        <v>-9517.2000000000007</v>
      </c>
      <c r="L41" s="53"/>
    </row>
    <row r="42" spans="2:23" s="10" customFormat="1" ht="20.25" thickTop="1">
      <c r="B42" s="52"/>
      <c r="C42" s="28"/>
      <c r="D42" s="28"/>
      <c r="E42" s="29"/>
      <c r="F42" s="66">
        <f>SUM(F18+F29+F41)</f>
        <v>1487157.0999999999</v>
      </c>
      <c r="G42" s="66">
        <f>SUM(G18+G29+G41)</f>
        <v>521315.9</v>
      </c>
      <c r="H42" s="66">
        <f>SUM(F42+G42)</f>
        <v>2008473</v>
      </c>
      <c r="I42" s="66">
        <f>SUM(I18+I29+I41)</f>
        <v>1467689.9000000001</v>
      </c>
      <c r="J42" s="66">
        <f>SUM(J18+J29+J41)</f>
        <v>1467689.9000000001</v>
      </c>
      <c r="K42" s="66">
        <f>SUM(J42-F42)</f>
        <v>-19467.199999999721</v>
      </c>
      <c r="L42" s="53"/>
    </row>
    <row r="43" spans="2:23" s="10" customFormat="1" ht="19.5">
      <c r="B43" s="52"/>
      <c r="C43" s="23"/>
      <c r="D43" s="23"/>
      <c r="E43" s="24"/>
      <c r="F43" s="67"/>
      <c r="G43" s="67"/>
      <c r="H43" s="67"/>
      <c r="I43" s="67"/>
      <c r="J43" s="67"/>
      <c r="K43" s="67"/>
      <c r="L43" s="53"/>
    </row>
    <row r="44" spans="2:23" s="10" customFormat="1" ht="19.5">
      <c r="B44" s="56"/>
      <c r="C44" s="31"/>
      <c r="D44" s="57"/>
      <c r="E44" s="57"/>
      <c r="F44" s="57"/>
      <c r="G44" s="57"/>
      <c r="H44" s="57"/>
      <c r="I44" s="57"/>
      <c r="J44" s="57"/>
      <c r="K44" s="57"/>
      <c r="L44" s="58"/>
    </row>
    <row r="45" spans="2:23" s="10" customFormat="1" ht="19.5">
      <c r="B45" s="56"/>
      <c r="C45" s="30"/>
      <c r="D45" s="57"/>
      <c r="E45" s="57"/>
      <c r="F45" s="57"/>
      <c r="G45" s="57"/>
      <c r="H45" s="57"/>
      <c r="I45" s="57"/>
      <c r="J45" s="57"/>
      <c r="K45" s="57"/>
      <c r="L45" s="58"/>
    </row>
    <row r="46" spans="2:23" s="10" customFormat="1" ht="11.25">
      <c r="B46" s="59"/>
      <c r="C46" s="19"/>
      <c r="D46" s="60"/>
      <c r="E46" s="60"/>
      <c r="F46" s="60"/>
      <c r="G46" s="60"/>
      <c r="H46" s="60"/>
      <c r="I46" s="60"/>
      <c r="J46" s="60"/>
      <c r="K46" s="60"/>
      <c r="L46" s="61"/>
    </row>
    <row r="47" spans="2:23" s="10" customFormat="1" ht="9.9499999999999993" customHeight="1" thickBot="1">
      <c r="B47" s="62"/>
      <c r="C47" s="63"/>
      <c r="D47" s="64"/>
      <c r="E47" s="64"/>
      <c r="F47" s="64"/>
      <c r="G47" s="64"/>
      <c r="H47" s="64"/>
      <c r="I47" s="64"/>
      <c r="J47" s="64"/>
      <c r="K47" s="64"/>
      <c r="L47" s="65"/>
    </row>
    <row r="48" spans="2:23" s="10" customFormat="1" ht="9.9499999999999993" customHeight="1">
      <c r="B48" s="12"/>
      <c r="C48" s="19"/>
      <c r="D48" s="18"/>
      <c r="E48" s="18"/>
      <c r="F48" s="18"/>
      <c r="G48" s="18"/>
      <c r="H48" s="18"/>
      <c r="I48" s="18"/>
      <c r="J48" s="18"/>
      <c r="K48" s="18"/>
    </row>
    <row r="49" spans="2:19" s="10" customFormat="1" ht="9.75" customHeight="1">
      <c r="B49" s="12"/>
      <c r="C49" s="19"/>
      <c r="D49" s="18"/>
      <c r="E49" s="18"/>
      <c r="F49" s="18"/>
      <c r="G49" s="18"/>
      <c r="H49" s="18"/>
      <c r="I49" s="18"/>
      <c r="J49" s="18"/>
      <c r="K49" s="18"/>
    </row>
    <row r="50" spans="2:19" s="10" customFormat="1" ht="12.75" customHeight="1">
      <c r="B50" s="12"/>
      <c r="C50" s="19"/>
      <c r="D50" s="18"/>
      <c r="E50" s="18"/>
      <c r="F50" s="18"/>
      <c r="G50" s="18"/>
      <c r="H50" s="18"/>
      <c r="I50" s="18"/>
      <c r="J50" s="18"/>
      <c r="K50" s="18"/>
    </row>
    <row r="51" spans="2:19" s="11" customFormat="1" ht="7.5" customHeight="1">
      <c r="B51" s="12"/>
      <c r="C51" s="14"/>
    </row>
    <row r="52" spans="2:19" s="10" customFormat="1" ht="10.5" customHeight="1">
      <c r="B52" s="12"/>
      <c r="C52" s="14"/>
    </row>
    <row r="53" spans="2:19" s="10" customFormat="1" ht="10.5" customHeight="1">
      <c r="B53" s="12"/>
      <c r="C53" s="14"/>
    </row>
    <row r="54" spans="2:19" s="10" customFormat="1" ht="10.5" customHeight="1">
      <c r="B54" s="12"/>
      <c r="C54" s="14"/>
    </row>
    <row r="55" spans="2:19" s="7" customFormat="1" ht="10.5" customHeight="1">
      <c r="B55" s="12"/>
      <c r="C55" s="1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2:19" s="7" customFormat="1" ht="10.5" customHeight="1">
      <c r="B56" s="12"/>
      <c r="C56" s="14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2:19" s="7" customFormat="1" ht="10.5" customHeight="1">
      <c r="B57" s="12"/>
      <c r="C57" s="14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2:19" s="7" customFormat="1" ht="10.5" customHeight="1">
      <c r="B58" s="12"/>
      <c r="C58" s="1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2:19" s="7" customFormat="1" ht="10.5" customHeight="1">
      <c r="B59" s="12"/>
      <c r="C59" s="1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2:19" s="7" customFormat="1" ht="10.5" customHeight="1">
      <c r="B60" s="12"/>
      <c r="C60" s="1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2:19" s="7" customFormat="1" ht="13.5">
      <c r="B61" s="12"/>
      <c r="C61" s="1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2:19" s="7" customFormat="1" ht="13.5">
      <c r="B62" s="12"/>
      <c r="C62" s="1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2:19" s="7" customFormat="1" ht="13.5">
      <c r="B63" s="12"/>
      <c r="C63" s="1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2:19" s="7" customFormat="1" ht="13.5">
      <c r="B64" s="12"/>
      <c r="C64" s="1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2:19" s="7" customFormat="1" ht="13.5">
      <c r="B65" s="12"/>
      <c r="C65" s="1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2:19" s="7" customFormat="1" ht="13.5">
      <c r="B66" s="12"/>
      <c r="C66" s="14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2:19" s="7" customFormat="1" ht="13.5">
      <c r="B67" s="12"/>
      <c r="C67" s="14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2:19" s="7" customFormat="1" ht="13.5">
      <c r="B68" s="12"/>
      <c r="C68" s="1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2:19" s="7" customFormat="1" ht="13.5">
      <c r="B69" s="12"/>
      <c r="C69" s="14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2:19" s="7" customFormat="1" ht="13.5">
      <c r="B70" s="12"/>
      <c r="C70" s="13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2:19" s="7" customFormat="1" ht="13.5">
      <c r="B71" s="12"/>
      <c r="C71" s="1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2:19" s="7" customFormat="1" ht="13.5">
      <c r="B72" s="12"/>
      <c r="C72" s="14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2:19" s="7" customFormat="1" ht="13.5">
      <c r="B73" s="12"/>
      <c r="C73" s="1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2:19" s="7" customFormat="1" ht="13.5">
      <c r="B74" s="12"/>
      <c r="C74" s="14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2:19" s="7" customFormat="1" ht="13.5">
      <c r="B75" s="12"/>
      <c r="C75" s="1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2:19" s="7" customFormat="1" ht="13.5">
      <c r="B76" s="14"/>
      <c r="C76" s="1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2:19" s="7" customFormat="1" ht="13.5">
      <c r="B77" s="12"/>
      <c r="C77" s="14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2:19" s="7" customFormat="1" ht="13.5">
      <c r="B78" s="12"/>
      <c r="C78" s="14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2:19" s="7" customFormat="1" ht="13.5">
      <c r="B79" s="12"/>
      <c r="C79" s="14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2:19" s="7" customFormat="1" ht="13.5">
      <c r="B80" s="12"/>
      <c r="C80" s="14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2:19" s="7" customFormat="1" ht="13.5">
      <c r="B81" s="12"/>
      <c r="C81" s="14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2:19" s="7" customFormat="1" ht="13.5">
      <c r="B82" s="12"/>
      <c r="C82" s="14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2:19" s="7" customFormat="1" ht="13.5">
      <c r="B83" s="12"/>
      <c r="C83" s="14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2:19" s="7" customFormat="1" ht="13.5">
      <c r="B84" s="12"/>
      <c r="C84" s="14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2:19" s="7" customFormat="1" ht="13.5">
      <c r="B85" s="12"/>
      <c r="C85" s="14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2:19" s="7" customFormat="1" ht="13.5">
      <c r="B86" s="12"/>
      <c r="C86" s="14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2:19" s="7" customFormat="1" ht="13.5">
      <c r="B87" s="12"/>
      <c r="C87" s="14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2:19" s="7" customFormat="1" ht="13.5">
      <c r="B88" s="12"/>
      <c r="C88" s="14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2:19" s="7" customFormat="1" ht="13.5">
      <c r="B89" s="12"/>
      <c r="C89" s="14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2:19" s="7" customFormat="1" ht="13.5">
      <c r="B90" s="12"/>
      <c r="C90" s="14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2:19" s="7" customFormat="1" ht="13.5">
      <c r="B91" s="12"/>
      <c r="C91" s="14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spans="2:19" s="7" customFormat="1" ht="13.5">
      <c r="B92" s="14"/>
      <c r="C92" s="14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2:19" s="7" customFormat="1" ht="13.5">
      <c r="B93" s="12"/>
      <c r="C93" s="1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2:19" s="7" customFormat="1" ht="13.5">
      <c r="B94" s="12"/>
      <c r="C94" s="14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2:19" s="7" customFormat="1" ht="13.5">
      <c r="B95" s="12"/>
      <c r="C95" s="1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spans="2:19" s="7" customFormat="1" ht="13.5">
      <c r="B96" s="12"/>
      <c r="C96" s="14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2:19" s="7" customFormat="1" ht="13.5">
      <c r="B97" s="12"/>
      <c r="C97" s="14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spans="2:19" s="7" customFormat="1" ht="13.5">
      <c r="B98" s="12"/>
      <c r="C98" s="14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2:19" s="7" customFormat="1" ht="13.5">
      <c r="B99" s="12"/>
      <c r="C99" s="14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2:19" s="7" customFormat="1" ht="13.5">
      <c r="B100" s="12"/>
      <c r="C100" s="14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spans="2:19" s="7" customFormat="1" ht="13.5">
      <c r="B101" s="12"/>
      <c r="C101" s="14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spans="2:19" s="7" customFormat="1" ht="14.25" thickBot="1">
      <c r="B102" s="15"/>
      <c r="C102" s="1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2:19" s="7" customFormat="1" ht="14.25" thickTop="1">
      <c r="B103" s="12"/>
      <c r="C103" s="14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2:19" s="7" customFormat="1" ht="13.5">
      <c r="B104" s="12"/>
      <c r="C104" s="1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2:19" s="7" customFormat="1" ht="13.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2:19" s="7" customFormat="1" ht="13.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spans="2:19" s="7" customFormat="1" ht="13.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2:19" s="7" customFormat="1" ht="13.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2:19" s="7" customFormat="1" ht="13.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2:19" s="7" customFormat="1" ht="13.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2:19" s="7" customFormat="1" ht="13.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spans="2:19" s="7" customFormat="1" ht="13.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spans="2:19" s="7" customFormat="1" ht="13.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 spans="2:19" s="7" customFormat="1" ht="13.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spans="2:19" s="7" customFormat="1" ht="13.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 spans="2:19" s="7" customFormat="1" ht="13.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spans="2:19" s="7" customFormat="1" ht="13.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2:19" s="7" customFormat="1" ht="13.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spans="2:19" s="7" customFormat="1" ht="13.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spans="2:19" s="7" customFormat="1" ht="13.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2:19" s="7" customFormat="1" ht="13.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spans="2:19" s="7" customFormat="1" ht="13.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spans="2:19" s="7" customFormat="1" ht="13.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2:19" s="7" customFormat="1" ht="13.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spans="2:19" s="7" customFormat="1" ht="13.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spans="2:19" s="7" customFormat="1" ht="13.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spans="2:19" s="7" customFormat="1" ht="13.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spans="2:19" s="7" customFormat="1" ht="13.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spans="2:19" s="7" customFormat="1" ht="13.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spans="2:19" s="7" customFormat="1" ht="13.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spans="2:19" s="7" customFormat="1" ht="13.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spans="2:19" s="7" customFormat="1" ht="13.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 spans="2:19" s="7" customFormat="1" ht="13.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</row>
    <row r="134" spans="2:19" s="7" customFormat="1" ht="13.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</row>
    <row r="135" spans="2:19" s="7" customFormat="1" ht="13.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spans="2:19" s="7" customFormat="1" ht="13.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spans="2:19" s="7" customFormat="1" ht="13.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</row>
    <row r="138" spans="2:19" s="7" customFormat="1" ht="13.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2:19" s="7" customFormat="1" ht="13.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spans="2:19" s="7" customFormat="1" ht="13.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spans="2:19" s="7" customFormat="1" ht="13.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spans="2:19" s="7" customFormat="1" ht="13.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spans="2:19" s="7" customFormat="1" ht="13.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spans="2:19" s="7" customFormat="1" ht="13.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spans="2:19" s="7" customFormat="1" ht="13.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spans="2:19" s="7" customFormat="1" ht="13.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spans="2:19" s="7" customFormat="1" ht="13.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spans="2:19" s="7" customFormat="1" ht="13.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spans="2:19" s="7" customFormat="1" ht="13.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spans="2:19" s="7" customFormat="1" ht="13.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spans="2:19" s="7" customFormat="1" ht="13.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spans="2:19" s="7" customFormat="1" ht="13.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2:19" s="7" customFormat="1" ht="13.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spans="2:19" s="7" customFormat="1" ht="13.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spans="2:19" s="7" customFormat="1" ht="13.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2:19" s="7" customFormat="1" ht="13.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 spans="2:19" s="7" customFormat="1" ht="13.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 spans="2:19" s="7" customFormat="1" ht="13.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spans="2:19" s="7" customFormat="1" ht="13.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 spans="2:19" s="7" customFormat="1" ht="13.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spans="2:19" s="7" customFormat="1" ht="13.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spans="2:19" s="7" customFormat="1" ht="13.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spans="2:19" s="7" customFormat="1" ht="13.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spans="2:19" s="7" customFormat="1" ht="13.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spans="2:19" s="7" customFormat="1" ht="13.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 spans="2:19" s="7" customFormat="1" ht="13.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 spans="2:19" s="7" customFormat="1" ht="13.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spans="2:19" s="7" customFormat="1" ht="13.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 spans="2:19" s="7" customFormat="1" ht="13.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 spans="2:19" s="7" customFormat="1" ht="13.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 spans="2:19" s="7" customFormat="1" ht="13.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spans="2:19" s="7" customFormat="1" ht="13.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spans="2:19" s="7" customFormat="1" ht="13.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 spans="2:19" s="7" customFormat="1" ht="13.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 spans="2:19" s="7" customFormat="1" ht="13.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spans="2:19" s="7" customFormat="1" ht="13.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 spans="2:19" s="7" customFormat="1" ht="13.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spans="2:19" s="7" customFormat="1" ht="13.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spans="2:19" s="7" customFormat="1" ht="13.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spans="2:19" s="7" customFormat="1" ht="13.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spans="2:19" s="7" customFormat="1" ht="13.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spans="2:19" s="7" customFormat="1" ht="13.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spans="2:19" s="7" customFormat="1" ht="13.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spans="2:19" s="7" customFormat="1" ht="13.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spans="2:19" s="7" customFormat="1" ht="13.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spans="2:19" s="7" customFormat="1" ht="13.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spans="2:19" s="7" customFormat="1" ht="13.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spans="2:19" s="7" customFormat="1" ht="13.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spans="2:19" s="7" customFormat="1" ht="13.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spans="2:19" s="7" customFormat="1" ht="13.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spans="2:19" s="7" customFormat="1" ht="13.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spans="2:19" s="7" customFormat="1" ht="13.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spans="2:19" s="7" customFormat="1" ht="13.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spans="2:19" s="7" customFormat="1" ht="13.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spans="2:19" s="7" customFormat="1" ht="13.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spans="2:19" s="7" customFormat="1" ht="13.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spans="2:19" s="7" customFormat="1" ht="13.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spans="2:19" s="7" customFormat="1" ht="13.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spans="2:19" s="7" customFormat="1" ht="13.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spans="2:19" s="7" customFormat="1" ht="13.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spans="2:19" s="7" customFormat="1" ht="13.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spans="2:19" s="7" customFormat="1" ht="13.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2:19" s="7" customFormat="1" ht="13.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2:19" s="7" customFormat="1" ht="13.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2:19" s="7" customFormat="1" ht="13.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2:19" s="7" customFormat="1" ht="13.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spans="2:19" s="7" customFormat="1" ht="13.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spans="2:19" s="7" customFormat="1" ht="13.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spans="2:19" s="7" customFormat="1" ht="13.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spans="2:19" s="7" customFormat="1" ht="13.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spans="2:19" s="7" customFormat="1" ht="13.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spans="2:19" s="7" customFormat="1" ht="13.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spans="2:19" s="7" customFormat="1" ht="13.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spans="2:19" s="7" customFormat="1" ht="13.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spans="2:19" s="7" customFormat="1" ht="13.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spans="2:19" s="7" customFormat="1" ht="13.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spans="2:19" s="7" customFormat="1" ht="13.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spans="2:19" s="7" customFormat="1" ht="13.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2:19" s="7" customFormat="1" ht="13.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spans="2:19" s="7" customFormat="1" ht="13.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spans="2:19" s="7" customFormat="1" ht="13.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spans="2:19" s="7" customFormat="1" ht="13.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spans="2:19" s="7" customFormat="1" ht="13.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spans="2:19" s="7" customFormat="1" ht="13.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spans="2:19" s="7" customFormat="1" ht="13.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spans="2:19" s="7" customFormat="1" ht="13.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 spans="2:19" s="7" customFormat="1" ht="13.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spans="2:19" s="7" customFormat="1" ht="13.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 spans="2:19" s="7" customFormat="1" ht="13.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spans="2:19" s="7" customFormat="1" ht="13.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 spans="2:19" s="7" customFormat="1" ht="13.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 spans="2:19" s="7" customFormat="1" ht="13.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spans="2:19" s="7" customFormat="1" ht="13.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2:19" s="7" customFormat="1" ht="13.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spans="2:19" s="7" customFormat="1" ht="13.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spans="2:19" s="7" customFormat="1" ht="13.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spans="2:19" s="7" customFormat="1" ht="13.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spans="2:19" s="7" customFormat="1" ht="13.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spans="2:19" s="7" customFormat="1" ht="13.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spans="2:19" s="7" customFormat="1" ht="13.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spans="2:19" s="7" customFormat="1" ht="13.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spans="2:19" s="7" customFormat="1" ht="13.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spans="2:19" s="7" customFormat="1" ht="13.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spans="2:19" s="7" customFormat="1" ht="13.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spans="2:19" s="7" customFormat="1" ht="13.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spans="2:19" s="7" customFormat="1" ht="13.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spans="2:19" s="7" customFormat="1" ht="13.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spans="2:19" s="7" customFormat="1" ht="13.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spans="2:19" s="7" customFormat="1" ht="13.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spans="2:19" s="7" customFormat="1" ht="13.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spans="2:19" s="7" customFormat="1" ht="13.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spans="2:19" s="7" customFormat="1" ht="13.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spans="2:19" s="7" customFormat="1" ht="13.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spans="2:19" s="7" customFormat="1" ht="13.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spans="2:19" s="7" customFormat="1" ht="13.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 spans="2:19" s="7" customFormat="1" ht="13.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 spans="2:19" s="7" customFormat="1" ht="13.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 spans="2:19" s="7" customFormat="1" ht="13.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spans="2:19" s="7" customFormat="1" ht="13.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spans="2:19" s="7" customFormat="1" ht="13.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spans="2:19" s="7" customFormat="1" ht="13.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spans="2:19" s="7" customFormat="1" ht="13.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spans="2:19" s="7" customFormat="1" ht="13.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spans="2:19" s="7" customFormat="1" ht="13.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spans="2:19" s="7" customFormat="1" ht="13.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spans="2:19" s="7" customFormat="1" ht="13.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spans="2:19" s="7" customFormat="1" ht="13.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spans="2:19" s="7" customFormat="1" ht="13.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spans="2:19" s="7" customFormat="1" ht="13.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spans="2:19" s="7" customFormat="1" ht="13.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spans="2:19" s="7" customFormat="1" ht="13.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spans="2:19" s="7" customFormat="1" ht="13.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spans="2:19" s="7" customFormat="1" ht="13.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 spans="2:19" s="7" customFormat="1" ht="13.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 spans="2:19" s="7" customFormat="1" ht="13.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spans="2:19" s="7" customFormat="1" ht="13.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 spans="2:19" s="7" customFormat="1" ht="13.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 spans="2:19" s="7" customFormat="1" ht="13.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 spans="2:19" s="7" customFormat="1" ht="13.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 spans="2:19" s="7" customFormat="1" ht="13.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 spans="2:19" s="7" customFormat="1" ht="13.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 spans="2:19" s="7" customFormat="1" ht="13.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</row>
    <row r="283" spans="2:19" s="7" customFormat="1" ht="13.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spans="2:19" s="7" customFormat="1" ht="13.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spans="2:19" s="7" customFormat="1" ht="13.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spans="2:19" s="7" customFormat="1" ht="13.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spans="2:19" s="7" customFormat="1" ht="13.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spans="2:19" s="7" customFormat="1" ht="13.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spans="2:19" s="7" customFormat="1" ht="13.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spans="2:19" s="7" customFormat="1" ht="13.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 spans="2:19" s="7" customFormat="1" ht="13.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spans="2:19" s="7" customFormat="1" ht="13.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 spans="2:19" s="7" customFormat="1" ht="13.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spans="2:19" s="7" customFormat="1" ht="13.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spans="2:19" s="7" customFormat="1" ht="13.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 spans="2:19" s="7" customFormat="1" ht="13.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 spans="2:19" s="7" customFormat="1" ht="13.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 spans="2:19" s="7" customFormat="1" ht="13.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 spans="2:19" s="7" customFormat="1" ht="13.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 spans="2:19" s="7" customFormat="1" ht="13.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 spans="2:19" s="7" customFormat="1" ht="13.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 spans="2:19" s="7" customFormat="1" ht="13.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spans="2:19" s="7" customFormat="1" ht="13.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spans="2:19" s="7" customFormat="1" ht="13.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 spans="2:19" s="7" customFormat="1" ht="13.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spans="2:19" s="7" customFormat="1" ht="13.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 spans="2:19" s="7" customFormat="1" ht="13.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spans="2:19" s="7" customFormat="1" ht="13.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 spans="2:19" s="7" customFormat="1" ht="13.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 spans="2:19" s="7" customFormat="1" ht="13.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  <row r="311" spans="2:19" s="7" customFormat="1" ht="13.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</row>
    <row r="312" spans="2:19" s="7" customFormat="1" ht="13.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</row>
    <row r="313" spans="2:19" s="7" customFormat="1" ht="13.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</row>
    <row r="314" spans="2:19" s="7" customFormat="1" ht="13.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</row>
    <row r="315" spans="2:19" s="7" customFormat="1" ht="13.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</row>
    <row r="316" spans="2:19" s="7" customFormat="1" ht="13.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spans="2:19" s="7" customFormat="1" ht="13.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spans="2:19" s="7" customFormat="1" ht="13.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</row>
    <row r="319" spans="2:19" s="7" customFormat="1" ht="13.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</row>
    <row r="320" spans="2:19" s="7" customFormat="1" ht="13.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</row>
    <row r="321" spans="2:19" s="7" customFormat="1" ht="13.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</row>
    <row r="322" spans="2:19" s="7" customFormat="1" ht="13.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</row>
    <row r="323" spans="2:19" s="7" customFormat="1" ht="13.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</row>
    <row r="324" spans="2:19" s="7" customFormat="1" ht="13.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</row>
    <row r="325" spans="2:19" s="7" customFormat="1" ht="13.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</row>
    <row r="326" spans="2:19" s="7" customFormat="1" ht="13.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</row>
    <row r="327" spans="2:19" s="7" customFormat="1" ht="13.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</row>
    <row r="328" spans="2:19" s="7" customFormat="1" ht="13.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</row>
    <row r="329" spans="2:19" s="7" customFormat="1" ht="13.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</row>
    <row r="330" spans="2:19" s="7" customFormat="1" ht="13.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</row>
    <row r="331" spans="2:19" s="7" customFormat="1" ht="13.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</row>
    <row r="332" spans="2:19" s="7" customFormat="1" ht="13.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spans="2:19" s="7" customFormat="1" ht="13.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spans="2:19" s="7" customFormat="1" ht="13.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</row>
    <row r="335" spans="2:19" s="7" customFormat="1" ht="13.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</row>
    <row r="336" spans="2:19" s="7" customFormat="1" ht="13.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</row>
    <row r="337" spans="2:19" s="7" customFormat="1" ht="13.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</row>
    <row r="338" spans="2:19" s="7" customFormat="1" ht="13.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</row>
    <row r="339" spans="2:19" s="7" customFormat="1" ht="13.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</row>
    <row r="340" spans="2:19" s="7" customFormat="1" ht="13.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</row>
    <row r="341" spans="2:19" s="7" customFormat="1" ht="13.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</row>
    <row r="342" spans="2:19" s="7" customFormat="1" ht="13.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</row>
    <row r="343" spans="2:19" s="7" customFormat="1" ht="13.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</row>
    <row r="344" spans="2:19" s="7" customFormat="1" ht="13.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</row>
    <row r="345" spans="2:19" s="7" customFormat="1" ht="13.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</row>
    <row r="346" spans="2:19" s="7" customFormat="1" ht="13.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</row>
    <row r="347" spans="2:19" s="7" customFormat="1" ht="13.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</row>
    <row r="348" spans="2:19" s="7" customFormat="1" ht="13.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</row>
    <row r="349" spans="2:19" s="7" customFormat="1" ht="13.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</row>
    <row r="350" spans="2:19" s="7" customFormat="1" ht="13.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</row>
    <row r="351" spans="2:19" s="7" customFormat="1" ht="13.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</row>
    <row r="352" spans="2:19" s="7" customFormat="1" ht="13.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</row>
    <row r="353" spans="2:19" s="7" customFormat="1" ht="13.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</row>
    <row r="354" spans="2:19" s="7" customFormat="1" ht="13.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</row>
    <row r="355" spans="2:19" s="7" customFormat="1" ht="13.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</row>
    <row r="356" spans="2:19" s="7" customFormat="1" ht="13.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</row>
    <row r="357" spans="2:19" s="7" customFormat="1" ht="13.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</row>
    <row r="358" spans="2:19" s="7" customFormat="1" ht="13.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</row>
    <row r="359" spans="2:19" s="7" customFormat="1" ht="13.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</row>
    <row r="360" spans="2:19" s="7" customFormat="1" ht="13.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</row>
    <row r="361" spans="2:19" s="7" customFormat="1" ht="13.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</row>
    <row r="362" spans="2:19" s="7" customFormat="1" ht="13.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</row>
    <row r="363" spans="2:19" s="7" customFormat="1" ht="13.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</row>
    <row r="364" spans="2:19" s="7" customFormat="1" ht="13.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</row>
    <row r="365" spans="2:19" s="7" customFormat="1" ht="13.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</row>
    <row r="366" spans="2:19" s="7" customFormat="1" ht="13.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</row>
    <row r="367" spans="2:19" s="7" customFormat="1" ht="13.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</row>
    <row r="368" spans="2:19" s="7" customFormat="1" ht="13.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</row>
    <row r="369" spans="2:19" s="7" customFormat="1" ht="13.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</row>
    <row r="370" spans="2:19" s="7" customFormat="1" ht="13.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</row>
    <row r="371" spans="2:19" s="7" customFormat="1" ht="13.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</row>
    <row r="372" spans="2:19" s="7" customFormat="1" ht="13.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</row>
    <row r="373" spans="2:19" s="7" customFormat="1" ht="13.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</row>
    <row r="374" spans="2:19" s="7" customFormat="1" ht="13.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</row>
    <row r="375" spans="2:19" s="7" customFormat="1" ht="13.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</row>
    <row r="376" spans="2:19" s="7" customFormat="1" ht="13.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</row>
    <row r="377" spans="2:19" s="7" customFormat="1" ht="13.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</row>
    <row r="378" spans="2:19" s="7" customFormat="1" ht="13.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</row>
    <row r="379" spans="2:19" s="7" customFormat="1" ht="13.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</row>
    <row r="380" spans="2:19" s="7" customFormat="1" ht="13.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</row>
    <row r="381" spans="2:19" s="7" customFormat="1" ht="13.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</row>
    <row r="382" spans="2:19" s="7" customFormat="1" ht="13.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</row>
    <row r="383" spans="2:19" s="7" customFormat="1" ht="13.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</row>
    <row r="384" spans="2:19" s="7" customFormat="1" ht="13.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</row>
    <row r="385" spans="2:19" s="7" customFormat="1" ht="13.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</row>
    <row r="386" spans="2:19" s="7" customFormat="1" ht="13.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</row>
    <row r="387" spans="2:19" s="7" customFormat="1" ht="13.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</row>
    <row r="388" spans="2:19" s="7" customFormat="1" ht="13.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</row>
    <row r="389" spans="2:19" s="7" customFormat="1" ht="13.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</row>
    <row r="390" spans="2:19" s="7" customFormat="1" ht="13.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</row>
    <row r="391" spans="2:19" s="7" customFormat="1" ht="13.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</row>
    <row r="392" spans="2:19" s="7" customFormat="1" ht="13.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</row>
    <row r="393" spans="2:19" s="7" customFormat="1" ht="13.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</row>
    <row r="394" spans="2:19" s="7" customFormat="1" ht="13.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</row>
    <row r="395" spans="2:19" s="7" customFormat="1" ht="13.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</row>
    <row r="396" spans="2:19" s="7" customFormat="1" ht="13.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</row>
    <row r="397" spans="2:19" s="7" customFormat="1" ht="13.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</row>
    <row r="398" spans="2:19" s="7" customFormat="1" ht="13.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</row>
    <row r="399" spans="2:19" s="7" customFormat="1" ht="13.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</row>
    <row r="400" spans="2:19" s="7" customFormat="1" ht="13.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  <row r="401" spans="2:19" s="7" customFormat="1" ht="13.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</row>
    <row r="402" spans="2:19" s="7" customFormat="1" ht="13.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</row>
    <row r="403" spans="2:19" s="7" customFormat="1" ht="13.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</row>
    <row r="404" spans="2:19" s="7" customFormat="1" ht="13.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</row>
    <row r="405" spans="2:19" s="7" customFormat="1" ht="13.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</row>
    <row r="406" spans="2:19" s="7" customFormat="1" ht="13.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</row>
    <row r="407" spans="2:19" s="7" customFormat="1" ht="13.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</row>
    <row r="408" spans="2:19" s="7" customFormat="1" ht="13.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</row>
    <row r="409" spans="2:19" s="7" customFormat="1" ht="13.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</row>
    <row r="410" spans="2:19" s="7" customFormat="1" ht="13.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</row>
    <row r="411" spans="2:19" s="7" customFormat="1" ht="13.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</row>
    <row r="412" spans="2:19" s="7" customFormat="1" ht="13.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</row>
    <row r="413" spans="2:19" s="7" customFormat="1" ht="13.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</row>
    <row r="414" spans="2:19" s="7" customFormat="1" ht="13.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</row>
    <row r="415" spans="2:19" s="7" customFormat="1" ht="13.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</row>
    <row r="416" spans="2:19" s="7" customFormat="1" ht="13.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</row>
    <row r="417" spans="2:19" s="7" customFormat="1" ht="13.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 spans="2:19" s="7" customFormat="1" ht="13.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 spans="2:19" s="7" customFormat="1" ht="13.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 spans="2:19" s="7" customFormat="1" ht="13.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</row>
    <row r="421" spans="2:19" s="7" customFormat="1" ht="13.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</row>
    <row r="422" spans="2:19" s="7" customFormat="1" ht="13.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</row>
    <row r="423" spans="2:19" s="7" customFormat="1" ht="13.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</row>
    <row r="424" spans="2:19" s="7" customFormat="1" ht="13.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</row>
    <row r="425" spans="2:19" s="7" customFormat="1" ht="13.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</row>
    <row r="426" spans="2:19" s="7" customFormat="1" ht="13.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</row>
  </sheetData>
  <mergeCells count="6">
    <mergeCell ref="P33:W37"/>
    <mergeCell ref="B9:L9"/>
    <mergeCell ref="B10:L10"/>
    <mergeCell ref="B11:L11"/>
    <mergeCell ref="B12:L12"/>
    <mergeCell ref="Q29:W31"/>
  </mergeCells>
  <pageMargins left="0.25" right="0.25" top="0.9" bottom="0.59" header="0.3" footer="0.3"/>
  <pageSetup scale="55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26"/>
  <sheetViews>
    <sheetView showGridLines="0" tabSelected="1" view="pageBreakPreview" zoomScale="70" zoomScaleNormal="130" zoomScaleSheetLayoutView="70" zoomScalePageLayoutView="85" workbookViewId="0">
      <selection activeCell="G43" sqref="G43"/>
    </sheetView>
  </sheetViews>
  <sheetFormatPr baseColWidth="10" defaultRowHeight="15"/>
  <cols>
    <col min="1" max="1" width="6" style="2" customWidth="1"/>
    <col min="2" max="2" width="11.42578125" style="1" customWidth="1"/>
    <col min="3" max="3" width="81.28515625" style="1" bestFit="1" customWidth="1"/>
    <col min="4" max="4" width="6" style="1" customWidth="1"/>
    <col min="5" max="5" width="4.7109375" style="1" customWidth="1"/>
    <col min="6" max="6" width="18" style="1" bestFit="1" customWidth="1"/>
    <col min="7" max="7" width="24.5703125" style="1" bestFit="1" customWidth="1"/>
    <col min="8" max="8" width="21.42578125" style="1" bestFit="1" customWidth="1"/>
    <col min="9" max="9" width="19.140625" style="1" bestFit="1" customWidth="1"/>
    <col min="10" max="10" width="19.28515625" style="1" bestFit="1" customWidth="1"/>
    <col min="11" max="11" width="20.28515625" style="1" customWidth="1"/>
    <col min="12" max="12" width="4.5703125" style="1" customWidth="1"/>
    <col min="13" max="19" width="2.7109375" style="1" customWidth="1"/>
    <col min="20" max="84" width="2.7109375" style="2" customWidth="1"/>
    <col min="85" max="16384" width="11.42578125" style="2"/>
  </cols>
  <sheetData>
    <row r="1" spans="2:12" s="4" customFormat="1" ht="13.5"/>
    <row r="2" spans="2:12" s="4" customFormat="1" ht="13.5"/>
    <row r="3" spans="2:12" s="4" customFormat="1" ht="13.5"/>
    <row r="4" spans="2:12" s="4" customFormat="1" ht="13.5"/>
    <row r="5" spans="2:12" s="4" customFormat="1" ht="13.5"/>
    <row r="6" spans="2:12" s="4" customFormat="1" ht="13.5"/>
    <row r="7" spans="2:12" s="3" customFormat="1" ht="8.25"/>
    <row r="8" spans="2:12" s="3" customFormat="1" ht="9" thickBot="1"/>
    <row r="9" spans="2:12" s="5" customFormat="1" ht="20.25">
      <c r="B9" s="72" t="s">
        <v>0</v>
      </c>
      <c r="C9" s="73"/>
      <c r="D9" s="73"/>
      <c r="E9" s="73"/>
      <c r="F9" s="73"/>
      <c r="G9" s="73"/>
      <c r="H9" s="73"/>
      <c r="I9" s="73"/>
      <c r="J9" s="73"/>
      <c r="K9" s="73"/>
      <c r="L9" s="74"/>
    </row>
    <row r="10" spans="2:12" s="5" customFormat="1" ht="20.25">
      <c r="B10" s="75" t="s">
        <v>3</v>
      </c>
      <c r="C10" s="76"/>
      <c r="D10" s="76"/>
      <c r="E10" s="76"/>
      <c r="F10" s="76"/>
      <c r="G10" s="76"/>
      <c r="H10" s="76"/>
      <c r="I10" s="76"/>
      <c r="J10" s="76"/>
      <c r="K10" s="76"/>
      <c r="L10" s="77"/>
    </row>
    <row r="11" spans="2:12" s="5" customFormat="1" ht="18">
      <c r="B11" s="78" t="s">
        <v>18</v>
      </c>
      <c r="C11" s="79"/>
      <c r="D11" s="79"/>
      <c r="E11" s="79"/>
      <c r="F11" s="79"/>
      <c r="G11" s="79"/>
      <c r="H11" s="79"/>
      <c r="I11" s="79"/>
      <c r="J11" s="79"/>
      <c r="K11" s="79"/>
      <c r="L11" s="80"/>
    </row>
    <row r="12" spans="2:12" s="5" customFormat="1" ht="18.75" thickBot="1">
      <c r="B12" s="81"/>
      <c r="C12" s="82"/>
      <c r="D12" s="82"/>
      <c r="E12" s="82"/>
      <c r="F12" s="82"/>
      <c r="G12" s="82"/>
      <c r="H12" s="82"/>
      <c r="I12" s="82"/>
      <c r="J12" s="82"/>
      <c r="K12" s="82"/>
      <c r="L12" s="83"/>
    </row>
    <row r="13" spans="2:12" s="8" customFormat="1" ht="20.25" thickBot="1"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</row>
    <row r="14" spans="2:12" s="9" customFormat="1" ht="19.5">
      <c r="B14" s="85"/>
      <c r="C14" s="86"/>
      <c r="D14" s="86"/>
      <c r="E14" s="87"/>
      <c r="F14" s="47" t="s">
        <v>7</v>
      </c>
      <c r="G14" s="47" t="s">
        <v>5</v>
      </c>
      <c r="H14" s="47" t="s">
        <v>7</v>
      </c>
      <c r="I14" s="47" t="s">
        <v>7</v>
      </c>
      <c r="J14" s="47" t="s">
        <v>7</v>
      </c>
      <c r="K14" s="47"/>
      <c r="L14" s="48"/>
    </row>
    <row r="15" spans="2:12" s="9" customFormat="1" ht="19.5">
      <c r="B15" s="88"/>
      <c r="C15" s="36" t="s">
        <v>15</v>
      </c>
      <c r="D15" s="89"/>
      <c r="E15" s="89"/>
      <c r="F15" s="36" t="s">
        <v>8</v>
      </c>
      <c r="G15" s="36" t="s">
        <v>9</v>
      </c>
      <c r="H15" s="36" t="s">
        <v>1</v>
      </c>
      <c r="I15" s="36" t="s">
        <v>2</v>
      </c>
      <c r="J15" s="36" t="s">
        <v>10</v>
      </c>
      <c r="K15" s="36" t="s">
        <v>11</v>
      </c>
      <c r="L15" s="50"/>
    </row>
    <row r="16" spans="2:12" s="9" customFormat="1" ht="14.25" customHeight="1">
      <c r="B16" s="88"/>
      <c r="C16" s="90"/>
      <c r="D16" s="90"/>
      <c r="E16" s="91"/>
      <c r="F16" s="42">
        <v>1</v>
      </c>
      <c r="G16" s="42">
        <v>2</v>
      </c>
      <c r="H16" s="42">
        <v>3</v>
      </c>
      <c r="I16" s="42">
        <v>4</v>
      </c>
      <c r="J16" s="42">
        <v>5</v>
      </c>
      <c r="K16" s="42" t="s">
        <v>12</v>
      </c>
      <c r="L16" s="92"/>
    </row>
    <row r="17" spans="2:23" s="10" customFormat="1" ht="19.5">
      <c r="B17" s="52"/>
      <c r="C17" s="20"/>
      <c r="D17" s="20"/>
      <c r="E17" s="21"/>
      <c r="F17" s="22"/>
      <c r="G17" s="22"/>
      <c r="H17" s="22"/>
      <c r="I17" s="22"/>
      <c r="J17" s="22"/>
      <c r="K17" s="22"/>
      <c r="L17" s="53"/>
    </row>
    <row r="18" spans="2:23" s="10" customFormat="1" ht="19.5">
      <c r="B18" s="52"/>
      <c r="C18" s="38" t="s">
        <v>13</v>
      </c>
      <c r="D18" s="23"/>
      <c r="E18" s="24"/>
      <c r="F18" s="67">
        <v>1467892.9</v>
      </c>
      <c r="G18" s="67">
        <v>0</v>
      </c>
      <c r="H18" s="67">
        <f>SUM(F18+G18)</f>
        <v>1467892.9</v>
      </c>
      <c r="I18" s="67">
        <v>1040488.3</v>
      </c>
      <c r="J18" s="67">
        <v>1040488.3</v>
      </c>
      <c r="K18" s="67">
        <f>SUM(J18-F18)</f>
        <v>-427404.59999999986</v>
      </c>
      <c r="L18" s="53"/>
    </row>
    <row r="19" spans="2:23" s="10" customFormat="1" ht="19.5">
      <c r="B19" s="52"/>
      <c r="C19" s="25"/>
      <c r="D19" s="23"/>
      <c r="E19" s="24"/>
      <c r="F19" s="67"/>
      <c r="G19" s="67"/>
      <c r="H19" s="67"/>
      <c r="I19" s="67"/>
      <c r="J19" s="67"/>
      <c r="K19" s="67"/>
      <c r="L19" s="53"/>
    </row>
    <row r="20" spans="2:23" s="10" customFormat="1" ht="19.5">
      <c r="B20" s="52"/>
      <c r="C20" s="25"/>
      <c r="D20" s="23"/>
      <c r="E20" s="24"/>
      <c r="F20" s="67"/>
      <c r="G20" s="67"/>
      <c r="H20" s="67"/>
      <c r="I20" s="67"/>
      <c r="J20" s="67"/>
      <c r="K20" s="67"/>
      <c r="L20" s="53"/>
    </row>
    <row r="21" spans="2:23" s="10" customFormat="1" ht="19.5">
      <c r="B21" s="52"/>
      <c r="C21" s="25"/>
      <c r="D21" s="23"/>
      <c r="E21" s="24"/>
      <c r="F21" s="67"/>
      <c r="G21" s="67"/>
      <c r="H21" s="67"/>
      <c r="I21" s="67"/>
      <c r="J21" s="67"/>
      <c r="K21" s="67"/>
      <c r="L21" s="53"/>
    </row>
    <row r="22" spans="2:23" s="10" customFormat="1" ht="19.5">
      <c r="B22" s="52"/>
      <c r="C22" s="25"/>
      <c r="D22" s="23"/>
      <c r="E22" s="24"/>
      <c r="F22" s="67"/>
      <c r="G22" s="67"/>
      <c r="H22" s="67"/>
      <c r="I22" s="67"/>
      <c r="J22" s="67"/>
      <c r="K22" s="67"/>
      <c r="L22" s="53"/>
    </row>
    <row r="23" spans="2:23" s="10" customFormat="1" ht="19.5">
      <c r="B23" s="52"/>
      <c r="C23" s="25"/>
      <c r="D23" s="23"/>
      <c r="E23" s="24"/>
      <c r="F23" s="67"/>
      <c r="G23" s="67"/>
      <c r="H23" s="67"/>
      <c r="I23" s="67"/>
      <c r="J23" s="67"/>
      <c r="K23" s="67"/>
      <c r="L23" s="53"/>
    </row>
    <row r="24" spans="2:23" s="10" customFormat="1" ht="19.5">
      <c r="B24" s="52"/>
      <c r="C24" s="25"/>
      <c r="D24" s="23"/>
      <c r="E24" s="24"/>
      <c r="F24" s="67"/>
      <c r="G24" s="67"/>
      <c r="H24" s="67"/>
      <c r="I24" s="67"/>
      <c r="J24" s="67"/>
      <c r="K24" s="67"/>
      <c r="L24" s="53"/>
    </row>
    <row r="25" spans="2:23" s="10" customFormat="1" ht="19.5">
      <c r="B25" s="52"/>
      <c r="C25" s="25"/>
      <c r="D25" s="23"/>
      <c r="E25" s="24"/>
      <c r="F25" s="67"/>
      <c r="G25" s="67"/>
      <c r="H25" s="67"/>
      <c r="I25" s="67"/>
      <c r="J25" s="67"/>
      <c r="K25" s="67"/>
      <c r="L25" s="53"/>
    </row>
    <row r="26" spans="2:23" s="10" customFormat="1" ht="19.5">
      <c r="B26" s="52"/>
      <c r="C26" s="25"/>
      <c r="D26" s="23"/>
      <c r="E26" s="24"/>
      <c r="F26" s="67"/>
      <c r="G26" s="67"/>
      <c r="H26" s="67"/>
      <c r="I26" s="67"/>
      <c r="J26" s="67"/>
      <c r="K26" s="67"/>
      <c r="L26" s="53"/>
    </row>
    <row r="27" spans="2:23" s="10" customFormat="1" ht="19.5">
      <c r="B27" s="52"/>
      <c r="C27" s="25"/>
      <c r="D27" s="23"/>
      <c r="E27" s="24"/>
      <c r="F27" s="67"/>
      <c r="G27" s="67"/>
      <c r="H27" s="67"/>
      <c r="I27" s="67"/>
      <c r="J27" s="67"/>
      <c r="K27" s="67"/>
      <c r="L27" s="53"/>
    </row>
    <row r="28" spans="2:23" s="10" customFormat="1" ht="19.5">
      <c r="B28" s="52"/>
      <c r="C28" s="25"/>
      <c r="D28" s="23"/>
      <c r="E28" s="24"/>
      <c r="F28" s="67"/>
      <c r="G28" s="67"/>
      <c r="H28" s="67"/>
      <c r="I28" s="67"/>
      <c r="J28" s="67"/>
      <c r="K28" s="67"/>
      <c r="L28" s="53"/>
    </row>
    <row r="29" spans="2:23" s="41" customFormat="1" ht="19.5">
      <c r="B29" s="54"/>
      <c r="C29" s="38" t="s">
        <v>14</v>
      </c>
      <c r="D29" s="39"/>
      <c r="E29" s="40"/>
      <c r="F29" s="68">
        <v>229.8</v>
      </c>
      <c r="G29" s="68">
        <f>+H29-F29</f>
        <v>956220.1</v>
      </c>
      <c r="H29" s="68">
        <v>956449.9</v>
      </c>
      <c r="I29" s="68">
        <v>1211067.1000000001</v>
      </c>
      <c r="J29" s="68">
        <v>1211067.1000000001</v>
      </c>
      <c r="K29" s="68">
        <f>SUM(J29-F29)</f>
        <v>1210837.3</v>
      </c>
      <c r="L29" s="55"/>
      <c r="Q29" s="84"/>
      <c r="R29" s="84"/>
      <c r="S29" s="84"/>
      <c r="T29" s="84"/>
      <c r="U29" s="84"/>
      <c r="V29" s="84"/>
      <c r="W29" s="84"/>
    </row>
    <row r="30" spans="2:23" s="10" customFormat="1" ht="19.5">
      <c r="B30" s="52"/>
      <c r="C30" s="25"/>
      <c r="D30" s="23"/>
      <c r="E30" s="24"/>
      <c r="F30" s="67"/>
      <c r="G30" s="67"/>
      <c r="H30" s="67"/>
      <c r="I30" s="67"/>
      <c r="J30" s="67"/>
      <c r="K30" s="67"/>
      <c r="L30" s="53"/>
      <c r="Q30" s="84"/>
      <c r="R30" s="84"/>
      <c r="S30" s="84"/>
      <c r="T30" s="84"/>
      <c r="U30" s="84"/>
      <c r="V30" s="84"/>
      <c r="W30" s="84"/>
    </row>
    <row r="31" spans="2:23" s="10" customFormat="1" ht="19.5">
      <c r="B31" s="52"/>
      <c r="C31" s="25"/>
      <c r="D31" s="23"/>
      <c r="E31" s="24"/>
      <c r="F31" s="67"/>
      <c r="G31" s="67"/>
      <c r="H31" s="67"/>
      <c r="I31" s="67"/>
      <c r="J31" s="67"/>
      <c r="K31" s="67"/>
      <c r="L31" s="53"/>
      <c r="Q31" s="84"/>
      <c r="R31" s="84"/>
      <c r="S31" s="84"/>
      <c r="T31" s="84"/>
      <c r="U31" s="84"/>
      <c r="V31" s="84"/>
      <c r="W31" s="84"/>
    </row>
    <row r="32" spans="2:23" s="10" customFormat="1" ht="19.5">
      <c r="B32" s="52"/>
      <c r="C32" s="25"/>
      <c r="D32" s="23"/>
      <c r="E32" s="24"/>
      <c r="F32" s="67"/>
      <c r="G32" s="67"/>
      <c r="H32" s="67"/>
      <c r="I32" s="67"/>
      <c r="J32" s="67"/>
      <c r="K32" s="67"/>
      <c r="L32" s="53"/>
    </row>
    <row r="33" spans="2:23" s="10" customFormat="1" ht="19.5">
      <c r="B33" s="52"/>
      <c r="C33" s="25"/>
      <c r="D33" s="23"/>
      <c r="E33" s="24"/>
      <c r="F33" s="67"/>
      <c r="G33" s="67"/>
      <c r="H33" s="67"/>
      <c r="I33" s="67"/>
      <c r="J33" s="67"/>
      <c r="K33" s="67"/>
      <c r="L33" s="53"/>
      <c r="P33" s="71"/>
      <c r="Q33" s="71"/>
      <c r="R33" s="71"/>
      <c r="S33" s="71"/>
      <c r="T33" s="71"/>
      <c r="U33" s="71"/>
      <c r="V33" s="71"/>
      <c r="W33" s="71"/>
    </row>
    <row r="34" spans="2:23" s="10" customFormat="1" ht="19.5">
      <c r="B34" s="52"/>
      <c r="C34" s="25"/>
      <c r="D34" s="23"/>
      <c r="E34" s="24"/>
      <c r="F34" s="69"/>
      <c r="G34" s="67"/>
      <c r="H34" s="67"/>
      <c r="I34" s="67"/>
      <c r="J34" s="67"/>
      <c r="K34" s="67"/>
      <c r="L34" s="53"/>
      <c r="P34" s="71"/>
      <c r="Q34" s="71"/>
      <c r="R34" s="71"/>
      <c r="S34" s="71"/>
      <c r="T34" s="71"/>
      <c r="U34" s="71"/>
      <c r="V34" s="71"/>
      <c r="W34" s="71"/>
    </row>
    <row r="35" spans="2:23" s="10" customFormat="1" ht="19.5">
      <c r="B35" s="52"/>
      <c r="C35" s="25"/>
      <c r="D35" s="23"/>
      <c r="E35" s="24"/>
      <c r="F35" s="67"/>
      <c r="G35" s="67"/>
      <c r="H35" s="67"/>
      <c r="I35" s="67"/>
      <c r="J35" s="67"/>
      <c r="K35" s="67"/>
      <c r="L35" s="53"/>
      <c r="P35" s="71"/>
      <c r="Q35" s="71"/>
      <c r="R35" s="71"/>
      <c r="S35" s="71"/>
      <c r="T35" s="71"/>
      <c r="U35" s="71"/>
      <c r="V35" s="71"/>
      <c r="W35" s="71"/>
    </row>
    <row r="36" spans="2:23" s="10" customFormat="1" ht="19.5">
      <c r="B36" s="52"/>
      <c r="C36" s="25"/>
      <c r="D36" s="23"/>
      <c r="E36" s="24"/>
      <c r="F36" s="67"/>
      <c r="G36" s="67"/>
      <c r="H36" s="67"/>
      <c r="I36" s="67"/>
      <c r="J36" s="67"/>
      <c r="K36" s="67"/>
      <c r="L36" s="53"/>
      <c r="P36" s="71"/>
      <c r="Q36" s="71"/>
      <c r="R36" s="71"/>
      <c r="S36" s="71"/>
      <c r="T36" s="71"/>
      <c r="U36" s="71"/>
      <c r="V36" s="71"/>
      <c r="W36" s="71"/>
    </row>
    <row r="37" spans="2:23" s="10" customFormat="1" ht="19.5">
      <c r="B37" s="52"/>
      <c r="C37" s="25"/>
      <c r="D37" s="23"/>
      <c r="E37" s="24"/>
      <c r="F37" s="67"/>
      <c r="G37" s="67"/>
      <c r="H37" s="67"/>
      <c r="I37" s="67"/>
      <c r="J37" s="67"/>
      <c r="K37" s="67"/>
      <c r="L37" s="53"/>
      <c r="P37" s="71"/>
      <c r="Q37" s="71"/>
      <c r="R37" s="71"/>
      <c r="S37" s="71"/>
      <c r="T37" s="71"/>
      <c r="U37" s="71"/>
      <c r="V37" s="71"/>
      <c r="W37" s="71"/>
    </row>
    <row r="38" spans="2:23" s="10" customFormat="1" ht="19.5">
      <c r="B38" s="52"/>
      <c r="C38" s="25"/>
      <c r="D38" s="23"/>
      <c r="E38" s="24"/>
      <c r="F38" s="67"/>
      <c r="G38" s="67"/>
      <c r="H38" s="67"/>
      <c r="I38" s="67"/>
      <c r="J38" s="67"/>
      <c r="K38" s="67"/>
      <c r="L38" s="53"/>
    </row>
    <row r="39" spans="2:23" s="10" customFormat="1" ht="19.5">
      <c r="B39" s="52"/>
      <c r="C39" s="25"/>
      <c r="D39" s="23"/>
      <c r="E39" s="24"/>
      <c r="F39" s="67"/>
      <c r="G39" s="67"/>
      <c r="H39" s="67"/>
      <c r="I39" s="67"/>
      <c r="J39" s="67"/>
      <c r="K39" s="67"/>
      <c r="L39" s="53"/>
    </row>
    <row r="40" spans="2:23" s="10" customFormat="1" ht="19.5">
      <c r="B40" s="52"/>
      <c r="C40" s="25"/>
      <c r="D40" s="23"/>
      <c r="E40" s="24"/>
      <c r="F40" s="67"/>
      <c r="G40" s="67"/>
      <c r="H40" s="67"/>
      <c r="I40" s="67"/>
      <c r="J40" s="67"/>
      <c r="K40" s="67"/>
      <c r="L40" s="53"/>
    </row>
    <row r="41" spans="2:23" s="10" customFormat="1" ht="39.75" thickBot="1">
      <c r="B41" s="52"/>
      <c r="C41" s="43" t="s">
        <v>6</v>
      </c>
      <c r="D41" s="26"/>
      <c r="E41" s="27"/>
      <c r="F41" s="70">
        <v>19034.400000000001</v>
      </c>
      <c r="G41" s="70">
        <v>0</v>
      </c>
      <c r="H41" s="70">
        <f>F41+G41</f>
        <v>19034.400000000001</v>
      </c>
      <c r="I41" s="70">
        <v>14275.8</v>
      </c>
      <c r="J41" s="70">
        <v>14275.8</v>
      </c>
      <c r="K41" s="70">
        <f>SUM(J41-F41)</f>
        <v>-4758.6000000000022</v>
      </c>
      <c r="L41" s="53"/>
    </row>
    <row r="42" spans="2:23" s="10" customFormat="1" ht="20.25" thickTop="1">
      <c r="B42" s="52"/>
      <c r="C42" s="28"/>
      <c r="D42" s="28"/>
      <c r="E42" s="29"/>
      <c r="F42" s="66">
        <f>SUM(F18+F29+F41)</f>
        <v>1487157.0999999999</v>
      </c>
      <c r="G42" s="66">
        <f>SUM(G18+G29+G41)</f>
        <v>956220.1</v>
      </c>
      <c r="H42" s="66">
        <f>SUM(F42+G42)</f>
        <v>2443377.1999999997</v>
      </c>
      <c r="I42" s="66">
        <f>SUM(I18+I29+I41)</f>
        <v>2265831.2000000002</v>
      </c>
      <c r="J42" s="66">
        <f>SUM(J18+J29+J41)</f>
        <v>2265831.2000000002</v>
      </c>
      <c r="K42" s="66">
        <f>SUM(J42-F42)</f>
        <v>778674.10000000033</v>
      </c>
      <c r="L42" s="53"/>
    </row>
    <row r="43" spans="2:23" s="10" customFormat="1" ht="19.5">
      <c r="B43" s="52"/>
      <c r="C43" s="23"/>
      <c r="D43" s="23"/>
      <c r="E43" s="24"/>
      <c r="F43" s="67"/>
      <c r="G43" s="67"/>
      <c r="H43" s="67"/>
      <c r="I43" s="67"/>
      <c r="J43" s="67"/>
      <c r="K43" s="67"/>
      <c r="L43" s="53"/>
    </row>
    <row r="44" spans="2:23" s="10" customFormat="1" ht="19.5">
      <c r="B44" s="56"/>
      <c r="C44" s="31"/>
      <c r="D44" s="57"/>
      <c r="E44" s="57"/>
      <c r="F44" s="57"/>
      <c r="G44" s="57"/>
      <c r="H44" s="57"/>
      <c r="I44" s="57"/>
      <c r="J44" s="57"/>
      <c r="K44" s="57"/>
      <c r="L44" s="58"/>
    </row>
    <row r="45" spans="2:23" s="10" customFormat="1" ht="19.5">
      <c r="B45" s="56"/>
      <c r="C45" s="30"/>
      <c r="D45" s="57"/>
      <c r="E45" s="57"/>
      <c r="F45" s="57"/>
      <c r="G45" s="57"/>
      <c r="H45" s="57"/>
      <c r="I45" s="57"/>
      <c r="J45" s="57"/>
      <c r="K45" s="57"/>
      <c r="L45" s="58"/>
    </row>
    <row r="46" spans="2:23" s="10" customFormat="1" ht="11.25">
      <c r="B46" s="59"/>
      <c r="C46" s="19"/>
      <c r="D46" s="60"/>
      <c r="E46" s="60"/>
      <c r="F46" s="60"/>
      <c r="G46" s="60"/>
      <c r="H46" s="60"/>
      <c r="I46" s="60"/>
      <c r="J46" s="60"/>
      <c r="K46" s="60"/>
      <c r="L46" s="61"/>
    </row>
    <row r="47" spans="2:23" s="10" customFormat="1" ht="9.9499999999999993" customHeight="1" thickBot="1">
      <c r="B47" s="62"/>
      <c r="C47" s="63"/>
      <c r="D47" s="64"/>
      <c r="E47" s="64"/>
      <c r="F47" s="64"/>
      <c r="G47" s="64"/>
      <c r="H47" s="64"/>
      <c r="I47" s="64"/>
      <c r="J47" s="64"/>
      <c r="K47" s="64"/>
      <c r="L47" s="65"/>
    </row>
    <row r="48" spans="2:23" s="10" customFormat="1" ht="9.9499999999999993" customHeight="1">
      <c r="B48" s="12"/>
      <c r="C48" s="19"/>
      <c r="D48" s="18"/>
      <c r="E48" s="18"/>
      <c r="F48" s="18"/>
      <c r="G48" s="18"/>
      <c r="H48" s="18"/>
      <c r="I48" s="18"/>
      <c r="J48" s="18"/>
      <c r="K48" s="18"/>
    </row>
    <row r="49" spans="2:19" s="10" customFormat="1" ht="9.75" customHeight="1">
      <c r="B49" s="12"/>
      <c r="C49" s="19"/>
      <c r="D49" s="18"/>
      <c r="E49" s="18"/>
      <c r="F49" s="18"/>
      <c r="G49" s="18"/>
      <c r="H49" s="18"/>
      <c r="I49" s="18"/>
      <c r="J49" s="18"/>
      <c r="K49" s="18"/>
    </row>
    <row r="50" spans="2:19" s="10" customFormat="1" ht="12.75" customHeight="1">
      <c r="B50" s="12"/>
      <c r="C50" s="19"/>
      <c r="D50" s="18"/>
      <c r="E50" s="18"/>
      <c r="F50" s="18"/>
      <c r="G50" s="18"/>
      <c r="H50" s="18"/>
      <c r="I50" s="18"/>
      <c r="J50" s="18"/>
      <c r="K50" s="18"/>
    </row>
    <row r="51" spans="2:19" s="11" customFormat="1" ht="7.5" customHeight="1">
      <c r="B51" s="12"/>
      <c r="C51" s="14"/>
    </row>
    <row r="52" spans="2:19" s="10" customFormat="1" ht="10.5" customHeight="1">
      <c r="B52" s="12"/>
      <c r="C52" s="14"/>
    </row>
    <row r="53" spans="2:19" s="10" customFormat="1" ht="10.5" customHeight="1">
      <c r="B53" s="12"/>
      <c r="C53" s="14"/>
    </row>
    <row r="54" spans="2:19" s="10" customFormat="1" ht="10.5" customHeight="1">
      <c r="B54" s="12"/>
      <c r="C54" s="14"/>
    </row>
    <row r="55" spans="2:19" s="7" customFormat="1" ht="10.5" customHeight="1">
      <c r="B55" s="12"/>
      <c r="C55" s="1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2:19" s="7" customFormat="1" ht="10.5" customHeight="1">
      <c r="B56" s="12"/>
      <c r="C56" s="14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2:19" s="7" customFormat="1" ht="10.5" customHeight="1">
      <c r="B57" s="12"/>
      <c r="C57" s="14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2:19" s="7" customFormat="1" ht="10.5" customHeight="1">
      <c r="B58" s="12"/>
      <c r="C58" s="1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2:19" s="7" customFormat="1" ht="10.5" customHeight="1">
      <c r="B59" s="12"/>
      <c r="C59" s="1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2:19" s="7" customFormat="1" ht="10.5" customHeight="1">
      <c r="B60" s="12"/>
      <c r="C60" s="1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2:19" s="7" customFormat="1" ht="13.5">
      <c r="B61" s="12"/>
      <c r="C61" s="1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2:19" s="7" customFormat="1" ht="13.5">
      <c r="B62" s="12"/>
      <c r="C62" s="1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2:19" s="7" customFormat="1" ht="13.5">
      <c r="B63" s="12"/>
      <c r="C63" s="1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2:19" s="7" customFormat="1" ht="13.5">
      <c r="B64" s="12"/>
      <c r="C64" s="1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2:19" s="7" customFormat="1" ht="13.5">
      <c r="B65" s="12"/>
      <c r="C65" s="1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2:19" s="7" customFormat="1" ht="13.5">
      <c r="B66" s="12"/>
      <c r="C66" s="14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2:19" s="7" customFormat="1" ht="13.5">
      <c r="B67" s="12"/>
      <c r="C67" s="14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2:19" s="7" customFormat="1" ht="13.5">
      <c r="B68" s="12"/>
      <c r="C68" s="1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2:19" s="7" customFormat="1" ht="13.5">
      <c r="B69" s="12"/>
      <c r="C69" s="14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2:19" s="7" customFormat="1" ht="13.5">
      <c r="B70" s="12"/>
      <c r="C70" s="13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2:19" s="7" customFormat="1" ht="13.5">
      <c r="B71" s="12"/>
      <c r="C71" s="1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2:19" s="7" customFormat="1" ht="13.5">
      <c r="B72" s="12"/>
      <c r="C72" s="14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2:19" s="7" customFormat="1" ht="13.5">
      <c r="B73" s="12"/>
      <c r="C73" s="1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2:19" s="7" customFormat="1" ht="13.5">
      <c r="B74" s="12"/>
      <c r="C74" s="14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2:19" s="7" customFormat="1" ht="13.5">
      <c r="B75" s="12"/>
      <c r="C75" s="1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2:19" s="7" customFormat="1" ht="13.5">
      <c r="B76" s="14"/>
      <c r="C76" s="1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2:19" s="7" customFormat="1" ht="13.5">
      <c r="B77" s="12"/>
      <c r="C77" s="14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2:19" s="7" customFormat="1" ht="13.5">
      <c r="B78" s="12"/>
      <c r="C78" s="14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2:19" s="7" customFormat="1" ht="13.5">
      <c r="B79" s="12"/>
      <c r="C79" s="14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2:19" s="7" customFormat="1" ht="13.5">
      <c r="B80" s="12"/>
      <c r="C80" s="14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2:19" s="7" customFormat="1" ht="13.5">
      <c r="B81" s="12"/>
      <c r="C81" s="14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2:19" s="7" customFormat="1" ht="13.5">
      <c r="B82" s="12"/>
      <c r="C82" s="14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2:19" s="7" customFormat="1" ht="13.5">
      <c r="B83" s="12"/>
      <c r="C83" s="14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2:19" s="7" customFormat="1" ht="13.5">
      <c r="B84" s="12"/>
      <c r="C84" s="14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2:19" s="7" customFormat="1" ht="13.5">
      <c r="B85" s="12"/>
      <c r="C85" s="14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2:19" s="7" customFormat="1" ht="13.5">
      <c r="B86" s="12"/>
      <c r="C86" s="14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2:19" s="7" customFormat="1" ht="13.5">
      <c r="B87" s="12"/>
      <c r="C87" s="14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2:19" s="7" customFormat="1" ht="13.5">
      <c r="B88" s="12"/>
      <c r="C88" s="14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2:19" s="7" customFormat="1" ht="13.5">
      <c r="B89" s="12"/>
      <c r="C89" s="14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2:19" s="7" customFormat="1" ht="13.5">
      <c r="B90" s="12"/>
      <c r="C90" s="14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2:19" s="7" customFormat="1" ht="13.5">
      <c r="B91" s="12"/>
      <c r="C91" s="14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spans="2:19" s="7" customFormat="1" ht="13.5">
      <c r="B92" s="14"/>
      <c r="C92" s="14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2:19" s="7" customFormat="1" ht="13.5">
      <c r="B93" s="12"/>
      <c r="C93" s="1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2:19" s="7" customFormat="1" ht="13.5">
      <c r="B94" s="12"/>
      <c r="C94" s="14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2:19" s="7" customFormat="1" ht="13.5">
      <c r="B95" s="12"/>
      <c r="C95" s="1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spans="2:19" s="7" customFormat="1" ht="13.5">
      <c r="B96" s="12"/>
      <c r="C96" s="14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2:19" s="7" customFormat="1" ht="13.5">
      <c r="B97" s="12"/>
      <c r="C97" s="14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spans="2:19" s="7" customFormat="1" ht="13.5">
      <c r="B98" s="12"/>
      <c r="C98" s="14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2:19" s="7" customFormat="1" ht="13.5">
      <c r="B99" s="12"/>
      <c r="C99" s="14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2:19" s="7" customFormat="1" ht="13.5">
      <c r="B100" s="12"/>
      <c r="C100" s="14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spans="2:19" s="7" customFormat="1" ht="13.5">
      <c r="B101" s="12"/>
      <c r="C101" s="14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spans="2:19" s="7" customFormat="1" ht="14.25" thickBot="1">
      <c r="B102" s="15"/>
      <c r="C102" s="1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2:19" s="7" customFormat="1" ht="14.25" thickTop="1">
      <c r="B103" s="12"/>
      <c r="C103" s="14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2:19" s="7" customFormat="1" ht="13.5">
      <c r="B104" s="12"/>
      <c r="C104" s="1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2:19" s="7" customFormat="1" ht="13.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2:19" s="7" customFormat="1" ht="13.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spans="2:19" s="7" customFormat="1" ht="13.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2:19" s="7" customFormat="1" ht="13.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2:19" s="7" customFormat="1" ht="13.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2:19" s="7" customFormat="1" ht="13.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2:19" s="7" customFormat="1" ht="13.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spans="2:19" s="7" customFormat="1" ht="13.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spans="2:19" s="7" customFormat="1" ht="13.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 spans="2:19" s="7" customFormat="1" ht="13.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spans="2:19" s="7" customFormat="1" ht="13.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 spans="2:19" s="7" customFormat="1" ht="13.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spans="2:19" s="7" customFormat="1" ht="13.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2:19" s="7" customFormat="1" ht="13.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spans="2:19" s="7" customFormat="1" ht="13.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spans="2:19" s="7" customFormat="1" ht="13.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2:19" s="7" customFormat="1" ht="13.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spans="2:19" s="7" customFormat="1" ht="13.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spans="2:19" s="7" customFormat="1" ht="13.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2:19" s="7" customFormat="1" ht="13.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spans="2:19" s="7" customFormat="1" ht="13.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spans="2:19" s="7" customFormat="1" ht="13.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spans="2:19" s="7" customFormat="1" ht="13.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spans="2:19" s="7" customFormat="1" ht="13.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spans="2:19" s="7" customFormat="1" ht="13.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spans="2:19" s="7" customFormat="1" ht="13.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spans="2:19" s="7" customFormat="1" ht="13.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spans="2:19" s="7" customFormat="1" ht="13.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 spans="2:19" s="7" customFormat="1" ht="13.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</row>
    <row r="134" spans="2:19" s="7" customFormat="1" ht="13.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</row>
    <row r="135" spans="2:19" s="7" customFormat="1" ht="13.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spans="2:19" s="7" customFormat="1" ht="13.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spans="2:19" s="7" customFormat="1" ht="13.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</row>
    <row r="138" spans="2:19" s="7" customFormat="1" ht="13.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2:19" s="7" customFormat="1" ht="13.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spans="2:19" s="7" customFormat="1" ht="13.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spans="2:19" s="7" customFormat="1" ht="13.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spans="2:19" s="7" customFormat="1" ht="13.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spans="2:19" s="7" customFormat="1" ht="13.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spans="2:19" s="7" customFormat="1" ht="13.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spans="2:19" s="7" customFormat="1" ht="13.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spans="2:19" s="7" customFormat="1" ht="13.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spans="2:19" s="7" customFormat="1" ht="13.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spans="2:19" s="7" customFormat="1" ht="13.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spans="2:19" s="7" customFormat="1" ht="13.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spans="2:19" s="7" customFormat="1" ht="13.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spans="2:19" s="7" customFormat="1" ht="13.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spans="2:19" s="7" customFormat="1" ht="13.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2:19" s="7" customFormat="1" ht="13.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spans="2:19" s="7" customFormat="1" ht="13.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spans="2:19" s="7" customFormat="1" ht="13.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2:19" s="7" customFormat="1" ht="13.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 spans="2:19" s="7" customFormat="1" ht="13.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 spans="2:19" s="7" customFormat="1" ht="13.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spans="2:19" s="7" customFormat="1" ht="13.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 spans="2:19" s="7" customFormat="1" ht="13.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spans="2:19" s="7" customFormat="1" ht="13.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spans="2:19" s="7" customFormat="1" ht="13.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spans="2:19" s="7" customFormat="1" ht="13.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spans="2:19" s="7" customFormat="1" ht="13.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spans="2:19" s="7" customFormat="1" ht="13.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 spans="2:19" s="7" customFormat="1" ht="13.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 spans="2:19" s="7" customFormat="1" ht="13.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spans="2:19" s="7" customFormat="1" ht="13.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 spans="2:19" s="7" customFormat="1" ht="13.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 spans="2:19" s="7" customFormat="1" ht="13.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 spans="2:19" s="7" customFormat="1" ht="13.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spans="2:19" s="7" customFormat="1" ht="13.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spans="2:19" s="7" customFormat="1" ht="13.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 spans="2:19" s="7" customFormat="1" ht="13.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 spans="2:19" s="7" customFormat="1" ht="13.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spans="2:19" s="7" customFormat="1" ht="13.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 spans="2:19" s="7" customFormat="1" ht="13.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spans="2:19" s="7" customFormat="1" ht="13.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spans="2:19" s="7" customFormat="1" ht="13.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spans="2:19" s="7" customFormat="1" ht="13.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spans="2:19" s="7" customFormat="1" ht="13.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spans="2:19" s="7" customFormat="1" ht="13.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spans="2:19" s="7" customFormat="1" ht="13.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spans="2:19" s="7" customFormat="1" ht="13.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spans="2:19" s="7" customFormat="1" ht="13.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spans="2:19" s="7" customFormat="1" ht="13.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spans="2:19" s="7" customFormat="1" ht="13.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spans="2:19" s="7" customFormat="1" ht="13.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spans="2:19" s="7" customFormat="1" ht="13.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spans="2:19" s="7" customFormat="1" ht="13.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spans="2:19" s="7" customFormat="1" ht="13.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spans="2:19" s="7" customFormat="1" ht="13.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spans="2:19" s="7" customFormat="1" ht="13.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spans="2:19" s="7" customFormat="1" ht="13.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spans="2:19" s="7" customFormat="1" ht="13.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spans="2:19" s="7" customFormat="1" ht="13.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spans="2:19" s="7" customFormat="1" ht="13.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spans="2:19" s="7" customFormat="1" ht="13.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spans="2:19" s="7" customFormat="1" ht="13.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spans="2:19" s="7" customFormat="1" ht="13.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spans="2:19" s="7" customFormat="1" ht="13.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spans="2:19" s="7" customFormat="1" ht="13.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2:19" s="7" customFormat="1" ht="13.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2:19" s="7" customFormat="1" ht="13.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2:19" s="7" customFormat="1" ht="13.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2:19" s="7" customFormat="1" ht="13.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spans="2:19" s="7" customFormat="1" ht="13.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spans="2:19" s="7" customFormat="1" ht="13.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spans="2:19" s="7" customFormat="1" ht="13.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spans="2:19" s="7" customFormat="1" ht="13.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spans="2:19" s="7" customFormat="1" ht="13.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spans="2:19" s="7" customFormat="1" ht="13.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spans="2:19" s="7" customFormat="1" ht="13.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spans="2:19" s="7" customFormat="1" ht="13.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spans="2:19" s="7" customFormat="1" ht="13.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spans="2:19" s="7" customFormat="1" ht="13.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spans="2:19" s="7" customFormat="1" ht="13.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spans="2:19" s="7" customFormat="1" ht="13.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2:19" s="7" customFormat="1" ht="13.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spans="2:19" s="7" customFormat="1" ht="13.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spans="2:19" s="7" customFormat="1" ht="13.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spans="2:19" s="7" customFormat="1" ht="13.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spans="2:19" s="7" customFormat="1" ht="13.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spans="2:19" s="7" customFormat="1" ht="13.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spans="2:19" s="7" customFormat="1" ht="13.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spans="2:19" s="7" customFormat="1" ht="13.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 spans="2:19" s="7" customFormat="1" ht="13.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spans="2:19" s="7" customFormat="1" ht="13.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 spans="2:19" s="7" customFormat="1" ht="13.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spans="2:19" s="7" customFormat="1" ht="13.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 spans="2:19" s="7" customFormat="1" ht="13.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 spans="2:19" s="7" customFormat="1" ht="13.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spans="2:19" s="7" customFormat="1" ht="13.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2:19" s="7" customFormat="1" ht="13.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spans="2:19" s="7" customFormat="1" ht="13.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spans="2:19" s="7" customFormat="1" ht="13.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spans="2:19" s="7" customFormat="1" ht="13.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spans="2:19" s="7" customFormat="1" ht="13.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spans="2:19" s="7" customFormat="1" ht="13.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spans="2:19" s="7" customFormat="1" ht="13.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spans="2:19" s="7" customFormat="1" ht="13.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spans="2:19" s="7" customFormat="1" ht="13.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spans="2:19" s="7" customFormat="1" ht="13.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spans="2:19" s="7" customFormat="1" ht="13.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spans="2:19" s="7" customFormat="1" ht="13.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spans="2:19" s="7" customFormat="1" ht="13.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spans="2:19" s="7" customFormat="1" ht="13.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spans="2:19" s="7" customFormat="1" ht="13.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spans="2:19" s="7" customFormat="1" ht="13.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spans="2:19" s="7" customFormat="1" ht="13.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spans="2:19" s="7" customFormat="1" ht="13.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spans="2:19" s="7" customFormat="1" ht="13.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spans="2:19" s="7" customFormat="1" ht="13.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spans="2:19" s="7" customFormat="1" ht="13.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spans="2:19" s="7" customFormat="1" ht="13.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 spans="2:19" s="7" customFormat="1" ht="13.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 spans="2:19" s="7" customFormat="1" ht="13.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 spans="2:19" s="7" customFormat="1" ht="13.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spans="2:19" s="7" customFormat="1" ht="13.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spans="2:19" s="7" customFormat="1" ht="13.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spans="2:19" s="7" customFormat="1" ht="13.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spans="2:19" s="7" customFormat="1" ht="13.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spans="2:19" s="7" customFormat="1" ht="13.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spans="2:19" s="7" customFormat="1" ht="13.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spans="2:19" s="7" customFormat="1" ht="13.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spans="2:19" s="7" customFormat="1" ht="13.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spans="2:19" s="7" customFormat="1" ht="13.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spans="2:19" s="7" customFormat="1" ht="13.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spans="2:19" s="7" customFormat="1" ht="13.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spans="2:19" s="7" customFormat="1" ht="13.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spans="2:19" s="7" customFormat="1" ht="13.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spans="2:19" s="7" customFormat="1" ht="13.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spans="2:19" s="7" customFormat="1" ht="13.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 spans="2:19" s="7" customFormat="1" ht="13.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 spans="2:19" s="7" customFormat="1" ht="13.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spans="2:19" s="7" customFormat="1" ht="13.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 spans="2:19" s="7" customFormat="1" ht="13.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 spans="2:19" s="7" customFormat="1" ht="13.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 spans="2:19" s="7" customFormat="1" ht="13.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 spans="2:19" s="7" customFormat="1" ht="13.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 spans="2:19" s="7" customFormat="1" ht="13.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 spans="2:19" s="7" customFormat="1" ht="13.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</row>
    <row r="283" spans="2:19" s="7" customFormat="1" ht="13.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spans="2:19" s="7" customFormat="1" ht="13.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spans="2:19" s="7" customFormat="1" ht="13.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spans="2:19" s="7" customFormat="1" ht="13.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spans="2:19" s="7" customFormat="1" ht="13.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spans="2:19" s="7" customFormat="1" ht="13.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spans="2:19" s="7" customFormat="1" ht="13.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spans="2:19" s="7" customFormat="1" ht="13.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 spans="2:19" s="7" customFormat="1" ht="13.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spans="2:19" s="7" customFormat="1" ht="13.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 spans="2:19" s="7" customFormat="1" ht="13.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spans="2:19" s="7" customFormat="1" ht="13.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spans="2:19" s="7" customFormat="1" ht="13.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 spans="2:19" s="7" customFormat="1" ht="13.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 spans="2:19" s="7" customFormat="1" ht="13.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 spans="2:19" s="7" customFormat="1" ht="13.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 spans="2:19" s="7" customFormat="1" ht="13.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 spans="2:19" s="7" customFormat="1" ht="13.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 spans="2:19" s="7" customFormat="1" ht="13.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 spans="2:19" s="7" customFormat="1" ht="13.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spans="2:19" s="7" customFormat="1" ht="13.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spans="2:19" s="7" customFormat="1" ht="13.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 spans="2:19" s="7" customFormat="1" ht="13.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spans="2:19" s="7" customFormat="1" ht="13.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 spans="2:19" s="7" customFormat="1" ht="13.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spans="2:19" s="7" customFormat="1" ht="13.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 spans="2:19" s="7" customFormat="1" ht="13.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 spans="2:19" s="7" customFormat="1" ht="13.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  <row r="311" spans="2:19" s="7" customFormat="1" ht="13.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</row>
    <row r="312" spans="2:19" s="7" customFormat="1" ht="13.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</row>
    <row r="313" spans="2:19" s="7" customFormat="1" ht="13.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</row>
    <row r="314" spans="2:19" s="7" customFormat="1" ht="13.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</row>
    <row r="315" spans="2:19" s="7" customFormat="1" ht="13.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</row>
    <row r="316" spans="2:19" s="7" customFormat="1" ht="13.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spans="2:19" s="7" customFormat="1" ht="13.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spans="2:19" s="7" customFormat="1" ht="13.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</row>
    <row r="319" spans="2:19" s="7" customFormat="1" ht="13.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</row>
    <row r="320" spans="2:19" s="7" customFormat="1" ht="13.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</row>
    <row r="321" spans="2:19" s="7" customFormat="1" ht="13.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</row>
    <row r="322" spans="2:19" s="7" customFormat="1" ht="13.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</row>
    <row r="323" spans="2:19" s="7" customFormat="1" ht="13.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</row>
    <row r="324" spans="2:19" s="7" customFormat="1" ht="13.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</row>
    <row r="325" spans="2:19" s="7" customFormat="1" ht="13.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</row>
    <row r="326" spans="2:19" s="7" customFormat="1" ht="13.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</row>
    <row r="327" spans="2:19" s="7" customFormat="1" ht="13.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</row>
    <row r="328" spans="2:19" s="7" customFormat="1" ht="13.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</row>
    <row r="329" spans="2:19" s="7" customFormat="1" ht="13.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</row>
    <row r="330" spans="2:19" s="7" customFormat="1" ht="13.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</row>
    <row r="331" spans="2:19" s="7" customFormat="1" ht="13.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</row>
    <row r="332" spans="2:19" s="7" customFormat="1" ht="13.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spans="2:19" s="7" customFormat="1" ht="13.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spans="2:19" s="7" customFormat="1" ht="13.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</row>
    <row r="335" spans="2:19" s="7" customFormat="1" ht="13.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</row>
    <row r="336" spans="2:19" s="7" customFormat="1" ht="13.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</row>
    <row r="337" spans="2:19" s="7" customFormat="1" ht="13.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</row>
    <row r="338" spans="2:19" s="7" customFormat="1" ht="13.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</row>
    <row r="339" spans="2:19" s="7" customFormat="1" ht="13.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</row>
    <row r="340" spans="2:19" s="7" customFormat="1" ht="13.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</row>
    <row r="341" spans="2:19" s="7" customFormat="1" ht="13.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</row>
    <row r="342" spans="2:19" s="7" customFormat="1" ht="13.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</row>
    <row r="343" spans="2:19" s="7" customFormat="1" ht="13.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</row>
    <row r="344" spans="2:19" s="7" customFormat="1" ht="13.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</row>
    <row r="345" spans="2:19" s="7" customFormat="1" ht="13.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</row>
    <row r="346" spans="2:19" s="7" customFormat="1" ht="13.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</row>
    <row r="347" spans="2:19" s="7" customFormat="1" ht="13.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</row>
    <row r="348" spans="2:19" s="7" customFormat="1" ht="13.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</row>
    <row r="349" spans="2:19" s="7" customFormat="1" ht="13.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</row>
    <row r="350" spans="2:19" s="7" customFormat="1" ht="13.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</row>
    <row r="351" spans="2:19" s="7" customFormat="1" ht="13.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</row>
    <row r="352" spans="2:19" s="7" customFormat="1" ht="13.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</row>
    <row r="353" spans="2:19" s="7" customFormat="1" ht="13.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</row>
    <row r="354" spans="2:19" s="7" customFormat="1" ht="13.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</row>
    <row r="355" spans="2:19" s="7" customFormat="1" ht="13.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</row>
    <row r="356" spans="2:19" s="7" customFormat="1" ht="13.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</row>
    <row r="357" spans="2:19" s="7" customFormat="1" ht="13.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</row>
    <row r="358" spans="2:19" s="7" customFormat="1" ht="13.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</row>
    <row r="359" spans="2:19" s="7" customFormat="1" ht="13.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</row>
    <row r="360" spans="2:19" s="7" customFormat="1" ht="13.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</row>
    <row r="361" spans="2:19" s="7" customFormat="1" ht="13.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</row>
    <row r="362" spans="2:19" s="7" customFormat="1" ht="13.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</row>
    <row r="363" spans="2:19" s="7" customFormat="1" ht="13.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</row>
    <row r="364" spans="2:19" s="7" customFormat="1" ht="13.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</row>
    <row r="365" spans="2:19" s="7" customFormat="1" ht="13.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</row>
    <row r="366" spans="2:19" s="7" customFormat="1" ht="13.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</row>
    <row r="367" spans="2:19" s="7" customFormat="1" ht="13.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</row>
    <row r="368" spans="2:19" s="7" customFormat="1" ht="13.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</row>
    <row r="369" spans="2:19" s="7" customFormat="1" ht="13.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</row>
    <row r="370" spans="2:19" s="7" customFormat="1" ht="13.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</row>
    <row r="371" spans="2:19" s="7" customFormat="1" ht="13.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</row>
    <row r="372" spans="2:19" s="7" customFormat="1" ht="13.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</row>
    <row r="373" spans="2:19" s="7" customFormat="1" ht="13.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</row>
    <row r="374" spans="2:19" s="7" customFormat="1" ht="13.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</row>
    <row r="375" spans="2:19" s="7" customFormat="1" ht="13.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</row>
    <row r="376" spans="2:19" s="7" customFormat="1" ht="13.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</row>
    <row r="377" spans="2:19" s="7" customFormat="1" ht="13.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</row>
    <row r="378" spans="2:19" s="7" customFormat="1" ht="13.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</row>
    <row r="379" spans="2:19" s="7" customFormat="1" ht="13.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</row>
    <row r="380" spans="2:19" s="7" customFormat="1" ht="13.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</row>
    <row r="381" spans="2:19" s="7" customFormat="1" ht="13.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</row>
    <row r="382" spans="2:19" s="7" customFormat="1" ht="13.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</row>
    <row r="383" spans="2:19" s="7" customFormat="1" ht="13.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</row>
    <row r="384" spans="2:19" s="7" customFormat="1" ht="13.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</row>
    <row r="385" spans="2:19" s="7" customFormat="1" ht="13.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</row>
    <row r="386" spans="2:19" s="7" customFormat="1" ht="13.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</row>
    <row r="387" spans="2:19" s="7" customFormat="1" ht="13.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</row>
    <row r="388" spans="2:19" s="7" customFormat="1" ht="13.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</row>
    <row r="389" spans="2:19" s="7" customFormat="1" ht="13.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</row>
    <row r="390" spans="2:19" s="7" customFormat="1" ht="13.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</row>
    <row r="391" spans="2:19" s="7" customFormat="1" ht="13.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</row>
    <row r="392" spans="2:19" s="7" customFormat="1" ht="13.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</row>
    <row r="393" spans="2:19" s="7" customFormat="1" ht="13.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</row>
    <row r="394" spans="2:19" s="7" customFormat="1" ht="13.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</row>
    <row r="395" spans="2:19" s="7" customFormat="1" ht="13.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</row>
    <row r="396" spans="2:19" s="7" customFormat="1" ht="13.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</row>
    <row r="397" spans="2:19" s="7" customFormat="1" ht="13.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</row>
    <row r="398" spans="2:19" s="7" customFormat="1" ht="13.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</row>
    <row r="399" spans="2:19" s="7" customFormat="1" ht="13.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</row>
    <row r="400" spans="2:19" s="7" customFormat="1" ht="13.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  <row r="401" spans="2:19" s="7" customFormat="1" ht="13.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</row>
    <row r="402" spans="2:19" s="7" customFormat="1" ht="13.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</row>
    <row r="403" spans="2:19" s="7" customFormat="1" ht="13.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</row>
    <row r="404" spans="2:19" s="7" customFormat="1" ht="13.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</row>
    <row r="405" spans="2:19" s="7" customFormat="1" ht="13.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</row>
    <row r="406" spans="2:19" s="7" customFormat="1" ht="13.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</row>
    <row r="407" spans="2:19" s="7" customFormat="1" ht="13.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</row>
    <row r="408" spans="2:19" s="7" customFormat="1" ht="13.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</row>
    <row r="409" spans="2:19" s="7" customFormat="1" ht="13.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</row>
    <row r="410" spans="2:19" s="7" customFormat="1" ht="13.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</row>
    <row r="411" spans="2:19" s="7" customFormat="1" ht="13.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</row>
    <row r="412" spans="2:19" s="7" customFormat="1" ht="13.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</row>
    <row r="413" spans="2:19" s="7" customFormat="1" ht="13.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</row>
    <row r="414" spans="2:19" s="7" customFormat="1" ht="13.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</row>
    <row r="415" spans="2:19" s="7" customFormat="1" ht="13.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</row>
    <row r="416" spans="2:19" s="7" customFormat="1" ht="13.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</row>
    <row r="417" spans="2:19" s="7" customFormat="1" ht="13.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 spans="2:19" s="7" customFormat="1" ht="13.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 spans="2:19" s="7" customFormat="1" ht="13.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 spans="2:19" s="7" customFormat="1" ht="13.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</row>
    <row r="421" spans="2:19" s="7" customFormat="1" ht="13.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</row>
    <row r="422" spans="2:19" s="7" customFormat="1" ht="13.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</row>
    <row r="423" spans="2:19" s="7" customFormat="1" ht="13.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</row>
    <row r="424" spans="2:19" s="7" customFormat="1" ht="13.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</row>
    <row r="425" spans="2:19" s="7" customFormat="1" ht="13.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</row>
    <row r="426" spans="2:19" s="7" customFormat="1" ht="13.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</row>
  </sheetData>
  <mergeCells count="6">
    <mergeCell ref="B9:L9"/>
    <mergeCell ref="B10:L10"/>
    <mergeCell ref="B11:L11"/>
    <mergeCell ref="B12:L12"/>
    <mergeCell ref="Q29:W31"/>
    <mergeCell ref="P33:W37"/>
  </mergeCells>
  <pageMargins left="0.25" right="0.25" top="0.9" bottom="0.59" header="0.3" footer="0.3"/>
  <pageSetup scale="55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1 TRIMESTRE ENE-MARZO 2016</vt:lpstr>
      <vt:lpstr>2 TRIMESTRE ENE-JUN 2016</vt:lpstr>
      <vt:lpstr>3 TRIMESTRE ENE-SEP 2016</vt:lpstr>
      <vt:lpstr>Hoja1</vt:lpstr>
      <vt:lpstr>'1 TRIMESTRE ENE-MARZO 2016'!Área_de_impresión</vt:lpstr>
      <vt:lpstr>'2 TRIMESTRE ENE-JUN 2016'!Área_de_impresión</vt:lpstr>
      <vt:lpstr>'3 TRIMESTRE ENE-SEP 2016'!Área_de_impresión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Luis Enrique Tornés Leyva</cp:lastModifiedBy>
  <cp:lastPrinted>2016-05-17T18:30:15Z</cp:lastPrinted>
  <dcterms:created xsi:type="dcterms:W3CDTF">2013-01-16T23:17:51Z</dcterms:created>
  <dcterms:modified xsi:type="dcterms:W3CDTF">2016-10-20T16:06:04Z</dcterms:modified>
</cp:coreProperties>
</file>