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0" yWindow="765" windowWidth="8520" windowHeight="9300" tabRatio="725"/>
  </bookViews>
  <sheets>
    <sheet name="2° TRIMESTRE_2015" sheetId="68" r:id="rId1"/>
  </sheets>
  <definedNames>
    <definedName name="_xlnm.Print_Area" localSheetId="0">'2° TRIMESTRE_2015'!$A$1:$M$46</definedName>
  </definedNames>
  <calcPr calcId="152511"/>
</workbook>
</file>

<file path=xl/calcChain.xml><?xml version="1.0" encoding="utf-8"?>
<calcChain xmlns="http://schemas.openxmlformats.org/spreadsheetml/2006/main">
  <c r="I42" i="68" l="1"/>
  <c r="H42" i="68"/>
  <c r="F42" i="68"/>
  <c r="E42" i="68"/>
  <c r="J41" i="68"/>
  <c r="G41" i="68"/>
  <c r="J29" i="68"/>
  <c r="G29" i="68"/>
  <c r="J18" i="68"/>
  <c r="G18" i="68"/>
  <c r="J42" i="68" l="1"/>
  <c r="G42" i="68"/>
</calcChain>
</file>

<file path=xl/sharedStrings.xml><?xml version="1.0" encoding="utf-8"?>
<sst xmlns="http://schemas.openxmlformats.org/spreadsheetml/2006/main" count="19" uniqueCount="16">
  <si>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</si>
  <si>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</si>
  <si>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</si>
  <si>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</si>
  <si>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</si>
  <si>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</si>
  <si>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</si>
  <si>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</si>
  <si>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</si>
  <si>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</si>
  <si>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</si>
  <si>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</si>
  <si>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</si>
  <si>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</si>
  <si>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</si>
  <si>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ESTADO ANALÍTICO DE INGRESOS  POR RUBRO ENERO-JUNIO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</si>
</sst>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[$€];[Red]\-#,##0[$€]"/>
    <numFmt numFmtId="165" formatCode="#,##0.0_);[Black]\(#,##0.0\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8"/>
      <name val="Gotham Rounded Book"/>
      <family val="3"/>
    </font>
    <font>
      <b/>
      <sz val="5"/>
      <color theme="1"/>
      <name val="Gotham Rounded Book"/>
      <family val="3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Gotham Rounded Book"/>
      <family val="3"/>
    </font>
    <font>
      <sz val="15"/>
      <name val="Arial"/>
      <family val="2"/>
    </font>
    <font>
      <b/>
      <sz val="14"/>
      <name val="Arial"/>
      <family val="2"/>
    </font>
    <font>
      <b/>
      <sz val="14"/>
      <name val="Gotham Rounded Book"/>
    </font>
    <font>
      <sz val="14"/>
      <name val="Gotham Rounded Book"/>
      <family val="3"/>
    </font>
    <font>
      <b/>
      <sz val="14"/>
      <name val="Gotham Rounded Book"/>
      <family val="3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0" fillId="0" borderId="0">
      <alignment vertical="top"/>
    </xf>
  </cellStyleXfs>
  <cellXfs count="60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4" applyFont="1"/>
    <xf numFmtId="0" fontId="9" fillId="0" borderId="0" xfId="14" applyFont="1"/>
    <xf numFmtId="0" fontId="11" fillId="0" borderId="0" xfId="1" applyFont="1" applyAlignment="1">
      <alignment vertical="center"/>
    </xf>
    <xf numFmtId="0" fontId="13" fillId="0" borderId="0" xfId="14" applyFont="1"/>
    <xf numFmtId="0" fontId="8" fillId="0" borderId="0" xfId="14" applyFont="1"/>
    <xf numFmtId="0" fontId="8" fillId="0" borderId="0" xfId="14" applyFont="1" applyAlignment="1">
      <alignment vertical="center"/>
    </xf>
    <xf numFmtId="0" fontId="12" fillId="0" borderId="0" xfId="1" applyFont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14" applyFont="1"/>
    <xf numFmtId="0" fontId="15" fillId="0" borderId="0" xfId="1" applyFont="1" applyFill="1" applyBorder="1" applyAlignment="1">
      <alignment vertical="center"/>
    </xf>
    <xf numFmtId="0" fontId="18" fillId="0" borderId="0" xfId="14" applyFont="1" applyBorder="1" applyAlignment="1" applyProtection="1">
      <alignment vertical="center"/>
      <protection locked="0"/>
    </xf>
    <xf numFmtId="0" fontId="18" fillId="0" borderId="0" xfId="14" applyFont="1" applyBorder="1" applyAlignment="1" applyProtection="1">
      <alignment horizontal="center" vertical="center"/>
      <protection locked="0"/>
    </xf>
    <xf numFmtId="165" fontId="18" fillId="0" borderId="0" xfId="14" applyNumberFormat="1" applyFont="1" applyFill="1" applyBorder="1" applyAlignment="1" applyProtection="1">
      <alignment horizontal="center" vertical="center"/>
      <protection locked="0"/>
    </xf>
    <xf numFmtId="40" fontId="18" fillId="0" borderId="0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165" fontId="19" fillId="0" borderId="0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vertical="center"/>
    </xf>
    <xf numFmtId="0" fontId="18" fillId="0" borderId="1" xfId="14" applyFont="1" applyBorder="1" applyAlignment="1" applyProtection="1">
      <alignment vertical="center"/>
      <protection locked="0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165" fontId="19" fillId="0" borderId="1" xfId="14" applyNumberFormat="1" applyFont="1" applyFill="1" applyBorder="1" applyAlignment="1" applyProtection="1">
      <alignment vertical="center"/>
      <protection locked="0"/>
    </xf>
    <xf numFmtId="40" fontId="18" fillId="0" borderId="1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165" fontId="17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19" fillId="0" borderId="0" xfId="14" applyFont="1"/>
    <xf numFmtId="0" fontId="18" fillId="0" borderId="0" xfId="14" applyFont="1"/>
    <xf numFmtId="0" fontId="19" fillId="0" borderId="2" xfId="14" applyFont="1" applyBorder="1" applyAlignment="1">
      <alignment vertical="center"/>
    </xf>
    <xf numFmtId="0" fontId="21" fillId="2" borderId="0" xfId="1" applyFont="1" applyFill="1" applyAlignment="1">
      <alignment vertical="center" wrapText="1"/>
    </xf>
    <xf numFmtId="0" fontId="22" fillId="0" borderId="0" xfId="1" applyFont="1" applyAlignment="1">
      <alignment vertical="center"/>
    </xf>
    <xf numFmtId="0" fontId="23" fillId="3" borderId="0" xfId="14" applyFont="1" applyFill="1" applyBorder="1" applyAlignment="1" applyProtection="1">
      <alignment vertical="center"/>
      <protection locked="0"/>
    </xf>
    <xf numFmtId="0" fontId="23" fillId="3" borderId="0" xfId="14" applyFont="1" applyFill="1" applyBorder="1" applyAlignment="1" applyProtection="1">
      <alignment horizontal="center" vertical="center"/>
      <protection locked="0"/>
    </xf>
    <xf numFmtId="0" fontId="20" fillId="3" borderId="0" xfId="14" applyFont="1" applyFill="1" applyBorder="1" applyAlignment="1" applyProtection="1">
      <alignment horizontal="center" vertical="center"/>
      <protection locked="0"/>
    </xf>
    <xf numFmtId="0" fontId="20" fillId="3" borderId="0" xfId="14" applyFont="1" applyFill="1" applyBorder="1" applyAlignment="1" applyProtection="1">
      <alignment horizontal="centerContinuous" vertical="center"/>
      <protection locked="0"/>
    </xf>
    <xf numFmtId="0" fontId="23" fillId="3" borderId="0" xfId="14" applyFont="1" applyFill="1" applyBorder="1" applyAlignment="1" applyProtection="1">
      <alignment horizontal="centerContinuous" vertical="center"/>
      <protection locked="0"/>
    </xf>
    <xf numFmtId="0" fontId="17" fillId="0" borderId="0" xfId="14" applyFont="1" applyBorder="1" applyAlignment="1" applyProtection="1">
      <alignment vertical="center" wrapText="1"/>
    </xf>
    <xf numFmtId="0" fontId="18" fillId="0" borderId="0" xfId="14" applyFont="1" applyBorder="1" applyAlignment="1" applyProtection="1">
      <alignment vertical="center" wrapText="1"/>
      <protection locked="0"/>
    </xf>
    <xf numFmtId="0" fontId="19" fillId="0" borderId="0" xfId="14" applyFont="1" applyBorder="1" applyAlignment="1" applyProtection="1">
      <alignment vertical="center" wrapText="1"/>
      <protection locked="0"/>
    </xf>
    <xf numFmtId="0" fontId="19" fillId="0" borderId="0" xfId="14" quotePrefix="1" applyFont="1" applyBorder="1" applyAlignment="1" applyProtection="1">
      <alignment horizontal="left" vertical="center" wrapText="1"/>
      <protection locked="0"/>
    </xf>
    <xf numFmtId="165" fontId="19" fillId="0" borderId="0" xfId="14" applyNumberFormat="1" applyFont="1" applyFill="1" applyBorder="1" applyAlignment="1" applyProtection="1">
      <alignment vertical="center" wrapText="1"/>
      <protection locked="0"/>
    </xf>
    <xf numFmtId="40" fontId="18" fillId="0" borderId="0" xfId="14" applyNumberFormat="1" applyFont="1" applyFill="1" applyBorder="1" applyAlignment="1" applyProtection="1">
      <alignment vertical="center" wrapText="1"/>
      <protection locked="0"/>
    </xf>
    <xf numFmtId="0" fontId="8" fillId="0" borderId="0" xfId="14" applyFont="1" applyAlignment="1">
      <alignment wrapText="1"/>
    </xf>
    <xf numFmtId="0" fontId="24" fillId="3" borderId="0" xfId="14" applyFont="1" applyFill="1" applyBorder="1" applyAlignment="1" applyProtection="1">
      <alignment horizontal="center" vertical="center"/>
      <protection locked="0"/>
    </xf>
    <xf numFmtId="0" fontId="17" fillId="0" borderId="1" xfId="14" applyFont="1" applyBorder="1" applyAlignment="1" applyProtection="1">
      <alignment vertical="center" wrapText="1"/>
    </xf>
    <xf numFmtId="4" fontId="9" fillId="0" borderId="0" xfId="14" applyNumberFormat="1" applyFont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44</xdr:row>
      <xdr:rowOff>124127</xdr:rowOff>
    </xdr:from>
    <xdr:to>
      <xdr:col>10</xdr:col>
      <xdr:colOff>146538</xdr:colOff>
      <xdr:row>45</xdr:row>
      <xdr:rowOff>58615</xdr:rowOff>
    </xdr:to>
    <xdr:grpSp>
      <xdr:nvGrpSpPr>
        <xdr:cNvPr id="2" name="34 Grupo"/>
        <xdr:cNvGrpSpPr/>
      </xdr:nvGrpSpPr>
      <xdr:grpSpPr>
        <a:xfrm>
          <a:off x="14653" y="10424734"/>
          <a:ext cx="14922849" cy="179417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820615</xdr:colOff>
      <xdr:row>0</xdr:row>
      <xdr:rowOff>25188</xdr:rowOff>
    </xdr:from>
    <xdr:to>
      <xdr:col>1</xdr:col>
      <xdr:colOff>2221811</xdr:colOff>
      <xdr:row>6</xdr:row>
      <xdr:rowOff>47099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740" y="425238"/>
          <a:ext cx="1401196" cy="822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97737</xdr:colOff>
      <xdr:row>0</xdr:row>
      <xdr:rowOff>21981</xdr:rowOff>
    </xdr:from>
    <xdr:to>
      <xdr:col>8</xdr:col>
      <xdr:colOff>524896</xdr:colOff>
      <xdr:row>6</xdr:row>
      <xdr:rowOff>4083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437" y="422031"/>
          <a:ext cx="3560884" cy="782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6"/>
  <sheetViews>
    <sheetView showGridLines="0" tabSelected="1" view="pageBreakPreview" zoomScale="70" zoomScaleNormal="130" zoomScaleSheetLayoutView="70" zoomScalePageLayoutView="85" workbookViewId="0">
      <selection activeCell="I33" sqref="I33"/>
    </sheetView>
  </sheetViews>
  <sheetFormatPr baseColWidth="10" defaultColWidth="11.42578125" defaultRowHeight="15"/>
  <cols>
    <col min="1" max="1" width="11.42578125" style="1" customWidth="1"/>
    <col min="2" max="2" width="81.28515625" style="1" bestFit="1" customWidth="1"/>
    <col min="3" max="3" width="6" style="1" customWidth="1"/>
    <col min="4" max="4" width="4.7109375" style="1" customWidth="1"/>
    <col min="5" max="5" width="18" style="1" bestFit="1" customWidth="1"/>
    <col min="6" max="6" width="24.5703125" style="1" bestFit="1" customWidth="1"/>
    <col min="7" max="8" width="19.140625" style="1" bestFit="1" customWidth="1"/>
    <col min="9" max="9" width="19.28515625" style="1" bestFit="1" customWidth="1"/>
    <col min="10" max="10" width="18.28515625" style="1" bestFit="1" customWidth="1"/>
    <col min="11" max="11" width="4.5703125" style="1" customWidth="1"/>
    <col min="12" max="18" width="2.7109375" style="1" customWidth="1"/>
    <col min="19" max="83" width="2.7109375" style="2" customWidth="1"/>
    <col min="84" max="16384" width="11.42578125" style="2"/>
  </cols>
  <sheetData>
    <row r="1" spans="1:11" s="4" customFormat="1" ht="13.5"/>
    <row r="2" spans="1:11" s="4" customFormat="1" ht="13.5"/>
    <row r="3" spans="1:11" s="4" customFormat="1" ht="13.5"/>
    <row r="4" spans="1:11" s="4" customFormat="1" ht="13.5"/>
    <row r="5" spans="1:11" s="4" customFormat="1" ht="13.5"/>
    <row r="6" spans="1:11" s="4" customFormat="1" ht="13.5"/>
    <row r="7" spans="1:11" s="3" customFormat="1" ht="8.25"/>
    <row r="8" spans="1:11" s="3" customFormat="1" ht="8.25"/>
    <row r="9" spans="1:11" s="5" customFormat="1" ht="20.25">
      <c r="A9" s="58" t="s">
        <v>0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s="5" customFormat="1" ht="20.25">
      <c r="A10" s="58" t="s">
        <v>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s="5" customFormat="1" ht="18">
      <c r="A11" s="59" t="s">
        <v>15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s="5" customFormat="1" ht="18">
      <c r="A12" s="59" t="s">
        <v>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s="8" customFormat="1" ht="18.75">
      <c r="A13" s="41"/>
      <c r="B13" s="41"/>
      <c r="C13" s="42"/>
      <c r="D13" s="42"/>
      <c r="E13" s="42"/>
      <c r="F13" s="42"/>
      <c r="G13" s="42"/>
      <c r="H13" s="42"/>
      <c r="I13" s="42"/>
      <c r="J13" s="42"/>
      <c r="K13" s="42"/>
    </row>
    <row r="14" spans="1:11" s="9" customFormat="1" ht="19.5">
      <c r="A14" s="43"/>
      <c r="B14" s="43"/>
      <c r="C14" s="43"/>
      <c r="D14" s="44"/>
      <c r="E14" s="45" t="s">
        <v>7</v>
      </c>
      <c r="F14" s="45" t="s">
        <v>5</v>
      </c>
      <c r="G14" s="45" t="s">
        <v>7</v>
      </c>
      <c r="H14" s="45" t="s">
        <v>7</v>
      </c>
      <c r="I14" s="45" t="s">
        <v>7</v>
      </c>
      <c r="J14" s="45"/>
      <c r="K14" s="46"/>
    </row>
    <row r="15" spans="1:11" s="9" customFormat="1" ht="19.5">
      <c r="A15" s="43"/>
      <c r="B15" s="47"/>
      <c r="C15" s="47"/>
      <c r="D15" s="47"/>
      <c r="E15" s="45" t="s">
        <v>8</v>
      </c>
      <c r="F15" s="45" t="s">
        <v>9</v>
      </c>
      <c r="G15" s="45" t="s">
        <v>1</v>
      </c>
      <c r="H15" s="45" t="s">
        <v>2</v>
      </c>
      <c r="I15" s="45" t="s">
        <v>10</v>
      </c>
      <c r="J15" s="45" t="s">
        <v>11</v>
      </c>
      <c r="K15" s="46"/>
    </row>
    <row r="16" spans="1:11" s="9" customFormat="1" ht="14.25" customHeight="1">
      <c r="A16" s="43"/>
      <c r="B16" s="43"/>
      <c r="C16" s="43"/>
      <c r="D16" s="44"/>
      <c r="E16" s="55">
        <v>1</v>
      </c>
      <c r="F16" s="55">
        <v>2</v>
      </c>
      <c r="G16" s="55">
        <v>3</v>
      </c>
      <c r="H16" s="55">
        <v>4</v>
      </c>
      <c r="I16" s="55">
        <v>5</v>
      </c>
      <c r="J16" s="55" t="s">
        <v>12</v>
      </c>
      <c r="K16" s="47"/>
    </row>
    <row r="17" spans="1:11" s="10" customFormat="1" ht="19.5">
      <c r="A17" s="20"/>
      <c r="B17" s="20"/>
      <c r="C17" s="20"/>
      <c r="D17" s="21"/>
      <c r="E17" s="22"/>
      <c r="F17" s="22"/>
      <c r="G17" s="22"/>
      <c r="H17" s="22"/>
      <c r="I17" s="22"/>
      <c r="J17" s="22"/>
      <c r="K17" s="23"/>
    </row>
    <row r="18" spans="1:11" s="10" customFormat="1" ht="19.5">
      <c r="A18" s="20"/>
      <c r="B18" s="48" t="s">
        <v>13</v>
      </c>
      <c r="C18" s="24"/>
      <c r="D18" s="25"/>
      <c r="E18" s="26">
        <v>1388870</v>
      </c>
      <c r="F18" s="26">
        <v>0</v>
      </c>
      <c r="G18" s="26">
        <f>SUM(E18+F18)</f>
        <v>1388870</v>
      </c>
      <c r="H18" s="26">
        <v>681695.8</v>
      </c>
      <c r="I18" s="26">
        <v>681695.8</v>
      </c>
      <c r="J18" s="26">
        <f>SUM(I18-E18)</f>
        <v>-707174.2</v>
      </c>
      <c r="K18" s="23"/>
    </row>
    <row r="19" spans="1:11" s="10" customFormat="1" ht="19.5">
      <c r="A19" s="20"/>
      <c r="B19" s="27"/>
      <c r="C19" s="24"/>
      <c r="D19" s="25"/>
      <c r="E19" s="26"/>
      <c r="F19" s="26"/>
      <c r="G19" s="26"/>
      <c r="H19" s="26"/>
      <c r="I19" s="26"/>
      <c r="J19" s="26"/>
      <c r="K19" s="23"/>
    </row>
    <row r="20" spans="1:11" s="10" customFormat="1" ht="19.5">
      <c r="A20" s="20"/>
      <c r="B20" s="27"/>
      <c r="C20" s="24"/>
      <c r="D20" s="25"/>
      <c r="E20" s="26"/>
      <c r="F20" s="26"/>
      <c r="G20" s="26"/>
      <c r="H20" s="26"/>
      <c r="I20" s="26"/>
      <c r="J20" s="26"/>
      <c r="K20" s="23"/>
    </row>
    <row r="21" spans="1:11" s="10" customFormat="1" ht="19.5">
      <c r="A21" s="20"/>
      <c r="B21" s="27"/>
      <c r="C21" s="24"/>
      <c r="D21" s="25"/>
      <c r="E21" s="26"/>
      <c r="F21" s="26"/>
      <c r="G21" s="26"/>
      <c r="H21" s="26"/>
      <c r="I21" s="26"/>
      <c r="J21" s="26"/>
      <c r="K21" s="23"/>
    </row>
    <row r="22" spans="1:11" s="10" customFormat="1" ht="19.5">
      <c r="A22" s="20"/>
      <c r="B22" s="27"/>
      <c r="C22" s="24"/>
      <c r="D22" s="25"/>
      <c r="E22" s="26"/>
      <c r="F22" s="26"/>
      <c r="G22" s="26"/>
      <c r="H22" s="26"/>
      <c r="I22" s="26"/>
      <c r="J22" s="26"/>
      <c r="K22" s="23"/>
    </row>
    <row r="23" spans="1:11" s="10" customFormat="1" ht="19.5">
      <c r="A23" s="20"/>
      <c r="B23" s="27"/>
      <c r="C23" s="24"/>
      <c r="D23" s="25"/>
      <c r="E23" s="26"/>
      <c r="F23" s="26"/>
      <c r="G23" s="26"/>
      <c r="H23" s="26"/>
      <c r="I23" s="26"/>
      <c r="J23" s="26"/>
      <c r="K23" s="23"/>
    </row>
    <row r="24" spans="1:11" s="10" customFormat="1" ht="19.5">
      <c r="A24" s="20"/>
      <c r="B24" s="27"/>
      <c r="C24" s="24"/>
      <c r="D24" s="25"/>
      <c r="E24" s="26"/>
      <c r="F24" s="26"/>
      <c r="G24" s="26"/>
      <c r="H24" s="26"/>
      <c r="I24" s="26"/>
      <c r="J24" s="26"/>
      <c r="K24" s="23"/>
    </row>
    <row r="25" spans="1:11" s="10" customFormat="1" ht="19.5">
      <c r="A25" s="20"/>
      <c r="B25" s="27"/>
      <c r="C25" s="24"/>
      <c r="D25" s="25"/>
      <c r="E25" s="26"/>
      <c r="F25" s="26"/>
      <c r="G25" s="26"/>
      <c r="H25" s="26"/>
      <c r="I25" s="26"/>
      <c r="J25" s="26"/>
      <c r="K25" s="23"/>
    </row>
    <row r="26" spans="1:11" s="10" customFormat="1" ht="19.5">
      <c r="A26" s="20"/>
      <c r="B26" s="27"/>
      <c r="C26" s="24"/>
      <c r="D26" s="25"/>
      <c r="E26" s="26"/>
      <c r="F26" s="26"/>
      <c r="G26" s="26"/>
      <c r="H26" s="26"/>
      <c r="I26" s="26"/>
      <c r="J26" s="26"/>
      <c r="K26" s="23"/>
    </row>
    <row r="27" spans="1:11" s="10" customFormat="1" ht="19.5">
      <c r="A27" s="20"/>
      <c r="B27" s="27"/>
      <c r="C27" s="24"/>
      <c r="D27" s="25"/>
      <c r="E27" s="26"/>
      <c r="F27" s="26"/>
      <c r="G27" s="26"/>
      <c r="H27" s="26"/>
      <c r="I27" s="26"/>
      <c r="J27" s="26"/>
      <c r="K27" s="23"/>
    </row>
    <row r="28" spans="1:11" s="10" customFormat="1" ht="19.5">
      <c r="A28" s="20"/>
      <c r="B28" s="27"/>
      <c r="C28" s="24"/>
      <c r="D28" s="25"/>
      <c r="E28" s="26"/>
      <c r="F28" s="26"/>
      <c r="G28" s="26"/>
      <c r="H28" s="26"/>
      <c r="I28" s="26"/>
      <c r="J28" s="26"/>
      <c r="K28" s="23"/>
    </row>
    <row r="29" spans="1:11" s="54" customFormat="1" ht="19.5">
      <c r="A29" s="49"/>
      <c r="B29" s="48" t="s">
        <v>14</v>
      </c>
      <c r="C29" s="50"/>
      <c r="D29" s="51"/>
      <c r="E29" s="52">
        <v>64716.800000000003</v>
      </c>
      <c r="F29" s="52">
        <v>433230.8</v>
      </c>
      <c r="G29" s="52">
        <f>SUM(E29+F29)</f>
        <v>497947.6</v>
      </c>
      <c r="H29" s="52">
        <v>623341.30000000005</v>
      </c>
      <c r="I29" s="52">
        <v>623341.30000000005</v>
      </c>
      <c r="J29" s="52">
        <f>SUM(I29-E29)</f>
        <v>558624.5</v>
      </c>
      <c r="K29" s="53"/>
    </row>
    <row r="30" spans="1:11" s="10" customFormat="1" ht="19.5">
      <c r="A30" s="20"/>
      <c r="B30" s="27"/>
      <c r="C30" s="24"/>
      <c r="D30" s="25"/>
      <c r="E30" s="26"/>
      <c r="F30" s="26"/>
      <c r="G30" s="26"/>
      <c r="H30" s="26"/>
      <c r="I30" s="26"/>
      <c r="J30" s="26"/>
      <c r="K30" s="23"/>
    </row>
    <row r="31" spans="1:11" s="10" customFormat="1" ht="19.5">
      <c r="A31" s="20"/>
      <c r="B31" s="27"/>
      <c r="C31" s="24"/>
      <c r="D31" s="25"/>
      <c r="E31" s="26"/>
      <c r="F31" s="26"/>
      <c r="G31" s="26"/>
      <c r="H31" s="26"/>
      <c r="I31" s="26"/>
      <c r="J31" s="26"/>
      <c r="K31" s="23"/>
    </row>
    <row r="32" spans="1:11" s="10" customFormat="1" ht="19.5">
      <c r="A32" s="20"/>
      <c r="B32" s="27"/>
      <c r="C32" s="24"/>
      <c r="D32" s="25"/>
      <c r="E32" s="26"/>
      <c r="F32" s="26"/>
      <c r="G32" s="26"/>
      <c r="H32" s="26"/>
      <c r="I32" s="26"/>
      <c r="J32" s="26"/>
      <c r="K32" s="23"/>
    </row>
    <row r="33" spans="1:22" s="10" customFormat="1" ht="19.5">
      <c r="A33" s="20"/>
      <c r="B33" s="27"/>
      <c r="C33" s="24"/>
      <c r="D33" s="25"/>
      <c r="E33" s="26"/>
      <c r="F33" s="26"/>
      <c r="G33" s="26"/>
      <c r="H33" s="26"/>
      <c r="I33" s="26"/>
      <c r="J33" s="26"/>
      <c r="K33" s="23"/>
      <c r="O33" s="57"/>
      <c r="P33" s="57"/>
      <c r="Q33" s="57"/>
      <c r="R33" s="57"/>
      <c r="S33" s="57"/>
      <c r="T33" s="57"/>
      <c r="U33" s="57"/>
      <c r="V33" s="57"/>
    </row>
    <row r="34" spans="1:22" s="10" customFormat="1" ht="19.5">
      <c r="A34" s="20"/>
      <c r="B34" s="27"/>
      <c r="C34" s="24"/>
      <c r="D34" s="25"/>
      <c r="E34" s="26"/>
      <c r="F34" s="26"/>
      <c r="G34" s="26"/>
      <c r="H34" s="26"/>
      <c r="I34" s="26"/>
      <c r="J34" s="26"/>
      <c r="K34" s="23"/>
      <c r="O34" s="57"/>
      <c r="P34" s="57"/>
      <c r="Q34" s="57"/>
      <c r="R34" s="57"/>
      <c r="S34" s="57"/>
      <c r="T34" s="57"/>
      <c r="U34" s="57"/>
      <c r="V34" s="57"/>
    </row>
    <row r="35" spans="1:22" s="10" customFormat="1" ht="19.5">
      <c r="A35" s="20"/>
      <c r="B35" s="27"/>
      <c r="C35" s="24"/>
      <c r="D35" s="25"/>
      <c r="E35" s="26"/>
      <c r="F35" s="26"/>
      <c r="G35" s="26"/>
      <c r="H35" s="26"/>
      <c r="I35" s="26"/>
      <c r="J35" s="26"/>
      <c r="K35" s="23"/>
      <c r="O35" s="57"/>
      <c r="P35" s="57"/>
      <c r="Q35" s="57"/>
      <c r="R35" s="57"/>
      <c r="S35" s="57"/>
      <c r="T35" s="57"/>
      <c r="U35" s="57"/>
      <c r="V35" s="57"/>
    </row>
    <row r="36" spans="1:22" s="10" customFormat="1" ht="19.5">
      <c r="A36" s="20"/>
      <c r="B36" s="27"/>
      <c r="C36" s="24"/>
      <c r="D36" s="25"/>
      <c r="E36" s="26"/>
      <c r="F36" s="26"/>
      <c r="G36" s="26"/>
      <c r="H36" s="26"/>
      <c r="I36" s="26"/>
      <c r="J36" s="26"/>
      <c r="K36" s="23"/>
      <c r="O36" s="57"/>
      <c r="P36" s="57"/>
      <c r="Q36" s="57"/>
      <c r="R36" s="57"/>
      <c r="S36" s="57"/>
      <c r="T36" s="57"/>
      <c r="U36" s="57"/>
      <c r="V36" s="57"/>
    </row>
    <row r="37" spans="1:22" s="10" customFormat="1" ht="19.5">
      <c r="A37" s="20"/>
      <c r="B37" s="27"/>
      <c r="C37" s="24"/>
      <c r="D37" s="25"/>
      <c r="E37" s="26"/>
      <c r="F37" s="26"/>
      <c r="G37" s="26"/>
      <c r="H37" s="26"/>
      <c r="I37" s="26"/>
      <c r="J37" s="26"/>
      <c r="K37" s="23"/>
      <c r="O37" s="57"/>
      <c r="P37" s="57"/>
      <c r="Q37" s="57"/>
      <c r="R37" s="57"/>
      <c r="S37" s="57"/>
      <c r="T37" s="57"/>
      <c r="U37" s="57"/>
      <c r="V37" s="57"/>
    </row>
    <row r="38" spans="1:22" s="10" customFormat="1" ht="19.5">
      <c r="A38" s="20"/>
      <c r="B38" s="27"/>
      <c r="C38" s="24"/>
      <c r="D38" s="25"/>
      <c r="E38" s="26"/>
      <c r="F38" s="26"/>
      <c r="G38" s="26"/>
      <c r="H38" s="26"/>
      <c r="I38" s="26"/>
      <c r="J38" s="26"/>
      <c r="K38" s="23"/>
    </row>
    <row r="39" spans="1:22" s="10" customFormat="1" ht="19.5">
      <c r="A39" s="20"/>
      <c r="B39" s="27"/>
      <c r="C39" s="24"/>
      <c r="D39" s="25"/>
      <c r="E39" s="26"/>
      <c r="F39" s="26"/>
      <c r="G39" s="26"/>
      <c r="H39" s="26"/>
      <c r="I39" s="26"/>
      <c r="J39" s="26"/>
      <c r="K39" s="23"/>
    </row>
    <row r="40" spans="1:22" s="10" customFormat="1" ht="19.5">
      <c r="A40" s="20"/>
      <c r="B40" s="27"/>
      <c r="C40" s="24"/>
      <c r="D40" s="25"/>
      <c r="E40" s="26"/>
      <c r="F40" s="26"/>
      <c r="G40" s="26"/>
      <c r="H40" s="26"/>
      <c r="I40" s="26"/>
      <c r="J40" s="26"/>
      <c r="K40" s="23"/>
    </row>
    <row r="41" spans="1:22" s="10" customFormat="1" ht="39.75" thickBot="1">
      <c r="A41" s="28"/>
      <c r="B41" s="56" t="s">
        <v>6</v>
      </c>
      <c r="C41" s="29"/>
      <c r="D41" s="30"/>
      <c r="E41" s="31">
        <v>3883.2</v>
      </c>
      <c r="F41" s="31">
        <v>0</v>
      </c>
      <c r="G41" s="31">
        <f>E41+F41</f>
        <v>3883.2</v>
      </c>
      <c r="H41" s="31">
        <v>1941.6</v>
      </c>
      <c r="I41" s="31">
        <v>1941.6</v>
      </c>
      <c r="J41" s="31">
        <f>SUM(I41-E41)</f>
        <v>-1941.6</v>
      </c>
      <c r="K41" s="32"/>
    </row>
    <row r="42" spans="1:22" s="10" customFormat="1" ht="20.25" thickTop="1">
      <c r="A42" s="20"/>
      <c r="B42" s="33"/>
      <c r="C42" s="33"/>
      <c r="D42" s="34"/>
      <c r="E42" s="35">
        <f>SUM(E18+E29+E41)</f>
        <v>1457470</v>
      </c>
      <c r="F42" s="35">
        <f>SUM(F18+F29+F41)</f>
        <v>433230.8</v>
      </c>
      <c r="G42" s="35">
        <f>SUM(E42+F42)</f>
        <v>1890700.8</v>
      </c>
      <c r="H42" s="35">
        <f>SUM(H18+H29+H41)</f>
        <v>1306978.7000000002</v>
      </c>
      <c r="I42" s="35">
        <f>SUM(I18+I29+I41)</f>
        <v>1306978.7000000002</v>
      </c>
      <c r="J42" s="35">
        <f>SUM(I42-E42)</f>
        <v>-150491.29999999981</v>
      </c>
      <c r="K42" s="23"/>
    </row>
    <row r="43" spans="1:22" s="10" customFormat="1" ht="19.5">
      <c r="A43" s="20"/>
      <c r="B43" s="24"/>
      <c r="C43" s="24"/>
      <c r="D43" s="25"/>
      <c r="E43" s="26"/>
      <c r="F43" s="26"/>
      <c r="G43" s="26"/>
      <c r="H43" s="26"/>
      <c r="I43" s="26"/>
      <c r="J43" s="26"/>
      <c r="K43" s="23"/>
    </row>
    <row r="44" spans="1:22" s="10" customFormat="1" ht="19.5">
      <c r="A44" s="36"/>
      <c r="B44" s="37"/>
      <c r="C44" s="38"/>
      <c r="D44" s="38"/>
      <c r="E44" s="38"/>
      <c r="F44" s="38"/>
      <c r="G44" s="38"/>
      <c r="H44" s="38"/>
      <c r="I44" s="38"/>
      <c r="J44" s="38"/>
      <c r="K44" s="39"/>
    </row>
    <row r="45" spans="1:22" s="10" customFormat="1" ht="19.5">
      <c r="A45" s="40"/>
      <c r="B45" s="40"/>
      <c r="C45" s="38"/>
      <c r="D45" s="38"/>
      <c r="E45" s="38"/>
      <c r="F45" s="38"/>
      <c r="G45" s="38"/>
      <c r="H45" s="38"/>
      <c r="I45" s="38"/>
      <c r="J45" s="38"/>
      <c r="K45" s="39"/>
    </row>
    <row r="46" spans="1:22" s="10" customFormat="1" ht="11.25">
      <c r="A46" s="12"/>
      <c r="B46" s="19"/>
      <c r="C46" s="18"/>
      <c r="D46" s="18"/>
      <c r="E46" s="18"/>
      <c r="F46" s="18"/>
      <c r="G46" s="18"/>
      <c r="H46" s="18"/>
      <c r="I46" s="18"/>
      <c r="J46" s="18"/>
    </row>
    <row r="47" spans="1:22" s="10" customFormat="1" ht="9.9499999999999993" customHeight="1">
      <c r="A47" s="12"/>
      <c r="B47" s="19"/>
      <c r="C47" s="18"/>
      <c r="D47" s="18"/>
      <c r="E47" s="18"/>
      <c r="F47" s="18"/>
      <c r="G47" s="18"/>
      <c r="H47" s="18"/>
      <c r="I47" s="18"/>
      <c r="J47" s="18"/>
    </row>
    <row r="48" spans="1:22" s="10" customFormat="1" ht="9.9499999999999993" customHeight="1">
      <c r="A48" s="12"/>
      <c r="B48" s="19"/>
      <c r="C48" s="18"/>
      <c r="D48" s="18"/>
      <c r="E48" s="18"/>
      <c r="F48" s="18"/>
      <c r="G48" s="18"/>
      <c r="H48" s="18"/>
      <c r="I48" s="18"/>
      <c r="J48" s="18"/>
    </row>
    <row r="49" spans="1:18" s="10" customFormat="1" ht="9.75" customHeight="1">
      <c r="A49" s="12"/>
      <c r="B49" s="19"/>
      <c r="C49" s="18"/>
      <c r="D49" s="18"/>
      <c r="E49" s="18"/>
      <c r="F49" s="18"/>
      <c r="G49" s="18"/>
      <c r="H49" s="18"/>
      <c r="I49" s="18"/>
      <c r="J49" s="18"/>
    </row>
    <row r="50" spans="1:18" s="10" customFormat="1" ht="12.75" customHeight="1">
      <c r="A50" s="12"/>
      <c r="B50" s="19"/>
      <c r="C50" s="18"/>
      <c r="D50" s="18"/>
      <c r="E50" s="18"/>
      <c r="F50" s="18"/>
      <c r="G50" s="18"/>
      <c r="H50" s="18"/>
      <c r="I50" s="18"/>
      <c r="J50" s="18"/>
    </row>
    <row r="51" spans="1:18" s="11" customFormat="1" ht="7.5" customHeight="1">
      <c r="A51" s="12"/>
      <c r="B51" s="14"/>
    </row>
    <row r="52" spans="1:18" s="10" customFormat="1" ht="10.5" customHeight="1">
      <c r="A52" s="12"/>
      <c r="B52" s="14"/>
    </row>
    <row r="53" spans="1:18" s="10" customFormat="1" ht="10.5" customHeight="1">
      <c r="A53" s="12"/>
      <c r="B53" s="14"/>
    </row>
    <row r="54" spans="1:18" s="10" customFormat="1" ht="10.5" customHeight="1">
      <c r="A54" s="12"/>
      <c r="B54" s="14"/>
    </row>
    <row r="55" spans="1:18" s="7" customFormat="1" ht="10.5" customHeight="1">
      <c r="A55" s="12"/>
      <c r="B55" s="1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s="7" customFormat="1" ht="10.5" customHeight="1">
      <c r="A56" s="12"/>
      <c r="B56" s="1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7" customFormat="1" ht="10.5" customHeight="1">
      <c r="A57" s="12"/>
      <c r="B57" s="14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s="7" customFormat="1" ht="10.5" customHeight="1">
      <c r="A58" s="12"/>
      <c r="B58" s="1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s="7" customFormat="1" ht="10.5" customHeight="1">
      <c r="A59" s="12"/>
      <c r="B59" s="14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s="7" customFormat="1" ht="10.5" customHeight="1">
      <c r="A60" s="12"/>
      <c r="B60" s="1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s="7" customFormat="1" ht="13.5">
      <c r="A61" s="12"/>
      <c r="B61" s="1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s="7" customFormat="1" ht="13.5">
      <c r="A62" s="12"/>
      <c r="B62" s="1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s="7" customFormat="1" ht="13.5">
      <c r="A63" s="12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3.5">
      <c r="A64" s="12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7" customFormat="1" ht="13.5">
      <c r="A65" s="12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7" customFormat="1" ht="13.5">
      <c r="A66" s="12"/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7" customFormat="1" ht="13.5">
      <c r="A67" s="12"/>
      <c r="B67" s="1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7" customFormat="1" ht="13.5">
      <c r="A68" s="12"/>
      <c r="B68" s="1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7" customFormat="1" ht="13.5">
      <c r="A69" s="12"/>
      <c r="B69" s="1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7" customFormat="1" ht="13.5">
      <c r="A70" s="12"/>
      <c r="B70" s="1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7" customFormat="1" ht="13.5">
      <c r="A71" s="12"/>
      <c r="B71" s="1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7" customFormat="1" ht="13.5">
      <c r="A72" s="12"/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7" customFormat="1" ht="13.5">
      <c r="A73" s="12"/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7" customFormat="1" ht="13.5">
      <c r="A74" s="12"/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7" customFormat="1" ht="13.5">
      <c r="A75" s="12"/>
      <c r="B75" s="1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7" customFormat="1" ht="13.5">
      <c r="A76" s="14"/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7" customFormat="1" ht="13.5">
      <c r="A77" s="12"/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7" customFormat="1" ht="13.5">
      <c r="A78" s="12"/>
      <c r="B78" s="1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7" customFormat="1" ht="13.5">
      <c r="A79" s="12"/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7" customFormat="1" ht="13.5">
      <c r="A80" s="12"/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s="7" customFormat="1" ht="13.5">
      <c r="A81" s="12"/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s="7" customFormat="1" ht="13.5">
      <c r="A82" s="12"/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s="7" customFormat="1" ht="13.5">
      <c r="A83" s="12"/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s="7" customFormat="1" ht="13.5">
      <c r="A84" s="12"/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s="7" customFormat="1" ht="13.5">
      <c r="A85" s="12"/>
      <c r="B85" s="1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s="7" customFormat="1" ht="13.5">
      <c r="A86" s="12"/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s="7" customFormat="1" ht="13.5">
      <c r="A87" s="12"/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7" customFormat="1" ht="13.5">
      <c r="A88" s="12"/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s="7" customFormat="1" ht="13.5">
      <c r="A89" s="12"/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s="7" customFormat="1" ht="13.5">
      <c r="A90" s="12"/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s="7" customFormat="1" ht="13.5">
      <c r="A91" s="12"/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s="7" customFormat="1" ht="13.5">
      <c r="A92" s="14"/>
      <c r="B92" s="1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s="7" customFormat="1" ht="13.5">
      <c r="A93" s="12"/>
      <c r="B93" s="1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s="7" customFormat="1" ht="13.5">
      <c r="A94" s="12"/>
      <c r="B94" s="1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s="7" customFormat="1" ht="13.5">
      <c r="A95" s="12"/>
      <c r="B95" s="1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s="7" customFormat="1" ht="13.5">
      <c r="A96" s="12"/>
      <c r="B96" s="1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s="7" customFormat="1" ht="13.5">
      <c r="A97" s="12"/>
      <c r="B97" s="1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s="7" customFormat="1" ht="13.5">
      <c r="A98" s="12"/>
      <c r="B98" s="1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s="7" customFormat="1" ht="13.5">
      <c r="A99" s="12"/>
      <c r="B99" s="1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s="7" customFormat="1" ht="13.5">
      <c r="A100" s="12"/>
      <c r="B100" s="1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7" customFormat="1" ht="13.5">
      <c r="A101" s="12"/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7" customFormat="1" ht="14.25" thickBot="1">
      <c r="A102" s="15"/>
      <c r="B102" s="1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s="7" customFormat="1" ht="14.25" thickTop="1">
      <c r="A103" s="12"/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s="7" customFormat="1" ht="13.5">
      <c r="A104" s="12"/>
      <c r="B104" s="1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7" customFormat="1" ht="13.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s="7" customFormat="1" ht="13.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s="7" customFormat="1" ht="13.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s="7" customFormat="1" ht="13.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s="7" customFormat="1" ht="13.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s="7" customFormat="1" ht="13.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s="7" customFormat="1" ht="13.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7" customFormat="1" ht="13.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s="7" customFormat="1" ht="13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7" customFormat="1" ht="13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s="7" customFormat="1" ht="13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s="7" customFormat="1" ht="13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s="7" customFormat="1" ht="13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s="7" customFormat="1" ht="13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s="7" customFormat="1" ht="13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s="7" customFormat="1" ht="13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7" customFormat="1" ht="13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s="7" customFormat="1" ht="13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7" customFormat="1" ht="13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s="7" customFormat="1" ht="13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s="7" customFormat="1" ht="13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s="7" customFormat="1" ht="13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s="7" customFormat="1" ht="13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s="7" customFormat="1" ht="13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s="7" customFormat="1" ht="13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s="7" customFormat="1" ht="13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s="7" customFormat="1" ht="13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s="7" customFormat="1" ht="13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7" customFormat="1" ht="13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s="7" customFormat="1" ht="13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s="7" customFormat="1" ht="13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7" customFormat="1" ht="13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s="7" customFormat="1" ht="13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s="7" customFormat="1" ht="13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s="7" customFormat="1" ht="13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s="7" customFormat="1" ht="13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s="7" customFormat="1" ht="13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7" customFormat="1" ht="13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s="7" customFormat="1" ht="13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s="7" customFormat="1" ht="13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7" customFormat="1" ht="13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s="7" customFormat="1" ht="13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s="7" customFormat="1" ht="13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s="7" customFormat="1" ht="13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s="7" customFormat="1" ht="13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7" customFormat="1" ht="13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7" customFormat="1" ht="13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s="7" customFormat="1" ht="13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s="7" customFormat="1" ht="13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7" customFormat="1" ht="13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s="7" customFormat="1" ht="13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s="7" customFormat="1" ht="13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s="7" customFormat="1" ht="13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s="7" customFormat="1" ht="13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s="7" customFormat="1" ht="13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s="7" customFormat="1" ht="13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7" customFormat="1" ht="13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7" customFormat="1" ht="13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7" customFormat="1" ht="13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7" customFormat="1" ht="13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7" customFormat="1" ht="13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7" customFormat="1" ht="13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s="7" customFormat="1" ht="13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s="7" customFormat="1" ht="13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s="7" customFormat="1" ht="13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s="7" customFormat="1" ht="13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s="7" customFormat="1" ht="13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s="7" customFormat="1" ht="13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7" customFormat="1" ht="13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7" customFormat="1" ht="13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7" customFormat="1" ht="13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7" customFormat="1" ht="13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s="7" customFormat="1" ht="13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7" customFormat="1" ht="13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7" customFormat="1" ht="13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7" customFormat="1" ht="13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7" customFormat="1" ht="13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7" customFormat="1" ht="13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7" customFormat="1" ht="13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7" customFormat="1" ht="13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7" customFormat="1" ht="13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7" customFormat="1" ht="13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7" customFormat="1" ht="13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7" customFormat="1" ht="13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7" customFormat="1" ht="13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7" customFormat="1" ht="13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7" customFormat="1" ht="13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7" customFormat="1" ht="13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7" customFormat="1" ht="13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s="7" customFormat="1" ht="13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7" customFormat="1" ht="13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7" customFormat="1" ht="13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s="7" customFormat="1" ht="13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s="7" customFormat="1" ht="13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s="7" customFormat="1" ht="13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s="7" customFormat="1" ht="13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s="7" customFormat="1" ht="13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7" customFormat="1" ht="13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s="7" customFormat="1" ht="13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s="7" customFormat="1" ht="13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s="7" customFormat="1" ht="13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s="7" customFormat="1" ht="13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s="7" customFormat="1" ht="13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s="7" customFormat="1" ht="13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s="7" customFormat="1" ht="13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7" customFormat="1" ht="13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7" customFormat="1" ht="13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7" customFormat="1" ht="13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7" customFormat="1" ht="13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7" customFormat="1" ht="13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7" customFormat="1" ht="13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7" customFormat="1" ht="13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7" customFormat="1" ht="13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7" customFormat="1" ht="13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7" customFormat="1" ht="13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7" customFormat="1" ht="13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7" customFormat="1" ht="13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7" customFormat="1" ht="13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7" customFormat="1" ht="13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7" customFormat="1" ht="13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7" customFormat="1" ht="13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7" customFormat="1" ht="13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7" customFormat="1" ht="13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7" customFormat="1" ht="13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7" customFormat="1" ht="13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7" customFormat="1" ht="13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s="7" customFormat="1" ht="13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s="7" customFormat="1" ht="13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s="7" customFormat="1" ht="13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s="7" customFormat="1" ht="13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s="7" customFormat="1" ht="13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s="7" customFormat="1" ht="13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s="7" customFormat="1" ht="13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s="7" customFormat="1" ht="13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s="7" customFormat="1" ht="13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s="7" customFormat="1" ht="13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s="7" customFormat="1" ht="13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s="7" customFormat="1" ht="13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s="7" customFormat="1" ht="13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s="7" customFormat="1" ht="13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s="7" customFormat="1" ht="13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s="7" customFormat="1" ht="13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s="7" customFormat="1" ht="13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s="7" customFormat="1" ht="13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s="7" customFormat="1" ht="13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s="7" customFormat="1" ht="13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s="7" customFormat="1" ht="13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s="7" customFormat="1" ht="13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7" customFormat="1" ht="13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s="7" customFormat="1" ht="13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s="7" customFormat="1" ht="13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s="7" customFormat="1" ht="13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s="7" customFormat="1" ht="13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s="7" customFormat="1" ht="13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s="7" customFormat="1" ht="13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s="7" customFormat="1" ht="13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s="7" customFormat="1" ht="13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s="7" customFormat="1" ht="13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s="7" customFormat="1" ht="13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s="7" customFormat="1" ht="13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s="7" customFormat="1" ht="13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s="7" customFormat="1" ht="13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s="7" customFormat="1" ht="13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s="7" customFormat="1" ht="13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s="7" customFormat="1" ht="13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s="7" customFormat="1" ht="13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s="7" customFormat="1" ht="13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s="7" customFormat="1" ht="13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s="7" customFormat="1" ht="13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s="7" customFormat="1" ht="13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s="7" customFormat="1" ht="13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s="7" customFormat="1" ht="13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s="7" customFormat="1" ht="13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s="7" customFormat="1" ht="13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s="7" customFormat="1" ht="13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s="7" customFormat="1" ht="13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s="7" customFormat="1" ht="13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s="7" customFormat="1" ht="13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s="7" customFormat="1" ht="13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s="7" customFormat="1" ht="13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s="7" customFormat="1" ht="13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s="7" customFormat="1" ht="13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s="7" customFormat="1" ht="13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s="7" customFormat="1" ht="13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s="7" customFormat="1" ht="13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s="7" customFormat="1" ht="13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s="7" customFormat="1" ht="13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s="7" customFormat="1" ht="13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s="7" customFormat="1" ht="13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s="7" customFormat="1" ht="13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s="7" customFormat="1" ht="13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s="7" customFormat="1" ht="13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s="7" customFormat="1" ht="13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s="7" customFormat="1" ht="13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s="7" customFormat="1" ht="13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s="7" customFormat="1" ht="13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s="7" customFormat="1" ht="13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s="7" customFormat="1" ht="13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s="7" customFormat="1" ht="13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s="7" customFormat="1" ht="13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s="7" customFormat="1" ht="13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s="7" customFormat="1" ht="13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s="7" customFormat="1" ht="13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s="7" customFormat="1" ht="13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s="7" customFormat="1" ht="13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s="7" customFormat="1" ht="13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s="7" customFormat="1" ht="13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s="7" customFormat="1" ht="13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s="7" customFormat="1" ht="13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s="7" customFormat="1" ht="13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s="7" customFormat="1" ht="13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s="7" customFormat="1" ht="13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s="7" customFormat="1" ht="13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s="7" customFormat="1" ht="13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s="7" customFormat="1" ht="13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s="7" customFormat="1" ht="13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s="7" customFormat="1" ht="13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s="7" customFormat="1" ht="13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s="7" customFormat="1" ht="13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s="7" customFormat="1" ht="13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s="7" customFormat="1" ht="13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s="7" customFormat="1" ht="13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s="7" customFormat="1" ht="13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s="7" customFormat="1" ht="13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s="7" customFormat="1" ht="13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s="7" customFormat="1" ht="13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s="7" customFormat="1" ht="13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s="7" customFormat="1" ht="13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s="7" customFormat="1" ht="13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s="7" customFormat="1" ht="13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s="7" customFormat="1" ht="13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s="7" customFormat="1" ht="13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s="7" customFormat="1" ht="13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s="7" customFormat="1" ht="13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s="7" customFormat="1" ht="13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s="7" customFormat="1" ht="13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s="7" customFormat="1" ht="13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s="7" customFormat="1" ht="13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s="7" customFormat="1" ht="13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s="7" customFormat="1" ht="13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s="7" customFormat="1" ht="13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s="7" customFormat="1" ht="13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s="7" customFormat="1" ht="13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s="7" customFormat="1" ht="13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s="7" customFormat="1" ht="13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s="7" customFormat="1" ht="13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s="7" customFormat="1" ht="13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s="7" customFormat="1" ht="13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s="7" customFormat="1" ht="13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s="7" customFormat="1" ht="13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s="7" customFormat="1" ht="13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s="7" customFormat="1" ht="13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s="7" customFormat="1" ht="13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s="7" customFormat="1" ht="13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s="7" customFormat="1" ht="13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s="7" customFormat="1" ht="13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s="7" customFormat="1" ht="13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s="7" customFormat="1" ht="13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s="7" customFormat="1" ht="13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s="7" customFormat="1" ht="13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s="7" customFormat="1" ht="13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s="7" customFormat="1" ht="13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s="7" customFormat="1" ht="13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s="7" customFormat="1" ht="13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s="7" customFormat="1" ht="13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s="7" customFormat="1" ht="13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s="7" customFormat="1" ht="13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s="7" customFormat="1" ht="13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s="7" customFormat="1" ht="13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s="7" customFormat="1" ht="13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s="7" customFormat="1" ht="13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s="7" customFormat="1" ht="13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s="7" customFormat="1" ht="13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s="7" customFormat="1" ht="13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s="7" customFormat="1" ht="13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s="7" customFormat="1" ht="13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s="7" customFormat="1" ht="13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s="7" customFormat="1" ht="13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s="7" customFormat="1" ht="13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s="7" customFormat="1" ht="13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s="7" customFormat="1" ht="13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s="7" customFormat="1" ht="13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s="7" customFormat="1" ht="13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s="7" customFormat="1" ht="13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s="7" customFormat="1" ht="13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s="7" customFormat="1" ht="13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s="7" customFormat="1" ht="13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s="7" customFormat="1" ht="13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7" customFormat="1" ht="13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s="7" customFormat="1" ht="13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7" customFormat="1" ht="13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s="7" customFormat="1" ht="13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s="7" customFormat="1" ht="13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s="7" customFormat="1" ht="13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s="7" customFormat="1" ht="13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s="7" customFormat="1" ht="13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s="7" customFormat="1" ht="13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s="7" customFormat="1" ht="13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s="7" customFormat="1" ht="13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s="7" customFormat="1" ht="13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s="7" customFormat="1" ht="13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s="7" customFormat="1" ht="13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s="7" customFormat="1" ht="13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s="7" customFormat="1" ht="13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s="7" customFormat="1" ht="13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s="7" customFormat="1" ht="13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s="7" customFormat="1" ht="13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s="7" customFormat="1" ht="13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s="7" customFormat="1" ht="13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s="7" customFormat="1" ht="13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s="7" customFormat="1" ht="13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s="7" customFormat="1" ht="13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s="7" customFormat="1" ht="13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s="7" customFormat="1" ht="13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s="7" customFormat="1" ht="13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s="7" customFormat="1" ht="13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s="7" customFormat="1" ht="13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s="7" customFormat="1" ht="13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s="7" customFormat="1" ht="13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s="7" customFormat="1" ht="13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s="7" customFormat="1" ht="13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s="7" customFormat="1" ht="13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</sheetData>
  <mergeCells count="5">
    <mergeCell ref="O33:V37"/>
    <mergeCell ref="A9:K9"/>
    <mergeCell ref="A10:K10"/>
    <mergeCell ref="A11:K11"/>
    <mergeCell ref="A12:K12"/>
  </mergeCells>
  <pageMargins left="0.25" right="0.25" top="0.75" bottom="0.75" header="0.3" footer="0.3"/>
  <pageSetup scale="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2° TRIMESTRE_2015</vt:lpstr>
      <vt:lpstr>'2° TRIMESTRE_2015'!Área_de_impresión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Laura Marina Ramírez Aragon</cp:lastModifiedBy>
  <cp:lastPrinted>2015-07-14T16:59:19Z</cp:lastPrinted>
  <dcterms:created xsi:type="dcterms:W3CDTF">2013-01-16T23:17:51Z</dcterms:created>
  <dcterms:modified xsi:type="dcterms:W3CDTF">2016-02-05T15:18:37Z</dcterms:modified>
</cp:coreProperties>
</file>