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30" windowWidth="23475" windowHeight="9750"/>
  </bookViews>
  <sheets>
    <sheet name="1 TRIM-2014" sheetId="1" r:id="rId1"/>
  </sheets>
  <definedNames>
    <definedName name="_xlnm.Print_Area" localSheetId="0">'1 TRIM-2014'!$B$1:$U$58</definedName>
  </definedNames>
  <calcPr calcId="145621"/>
</workbook>
</file>

<file path=xl/calcChain.xml><?xml version="1.0" encoding="utf-8"?>
<calcChain xmlns="http://schemas.openxmlformats.org/spreadsheetml/2006/main">
  <c r="A13" i="1" l="1"/>
  <c r="M22" i="1"/>
  <c r="N22" i="1"/>
  <c r="P22" i="1"/>
  <c r="Q22" i="1"/>
  <c r="R22" i="1"/>
  <c r="S22" i="1"/>
  <c r="O24" i="1"/>
  <c r="O22" i="1" s="1"/>
  <c r="T24" i="1"/>
  <c r="T22" i="1" s="1"/>
  <c r="O26" i="1"/>
  <c r="T26" i="1"/>
  <c r="O28" i="1"/>
  <c r="T28" i="1"/>
  <c r="O30" i="1"/>
  <c r="T30" i="1"/>
  <c r="M33" i="1"/>
  <c r="N33" i="1"/>
  <c r="P33" i="1"/>
  <c r="Q33" i="1"/>
  <c r="R33" i="1"/>
  <c r="S33" i="1"/>
  <c r="O35" i="1"/>
  <c r="O33" i="1" s="1"/>
  <c r="T35" i="1"/>
  <c r="T33" i="1" s="1"/>
  <c r="O37" i="1"/>
  <c r="T37" i="1"/>
  <c r="O39" i="1"/>
  <c r="T39" i="1"/>
  <c r="O41" i="1"/>
  <c r="T41" i="1"/>
  <c r="O44" i="1"/>
  <c r="T44" i="1"/>
  <c r="O46" i="1"/>
  <c r="T46" i="1"/>
  <c r="O48" i="1"/>
  <c r="T48" i="1"/>
  <c r="O50" i="1"/>
  <c r="T50" i="1"/>
  <c r="O52" i="1"/>
  <c r="T52" i="1"/>
  <c r="M54" i="1"/>
  <c r="N54" i="1"/>
  <c r="P54" i="1"/>
  <c r="Q54" i="1"/>
  <c r="R54" i="1"/>
  <c r="S54" i="1"/>
  <c r="O54" i="1" l="1"/>
  <c r="T54" i="1"/>
</calcChain>
</file>

<file path=xl/sharedStrings.xml><?xml version="1.0" encoding="utf-8"?>
<sst xmlns="http://schemas.openxmlformats.org/spreadsheetml/2006/main" count="54" uniqueCount="37">
  <si>
    <t>TOTAL DE GASTO</t>
  </si>
  <si>
    <t>DEUDA PÚBLICA</t>
  </si>
  <si>
    <t>PARTICIPACIONES Y APORTACIONES</t>
  </si>
  <si>
    <t>INVERSIONES FINANCIEROS Y OTRAS PROVISIONES</t>
  </si>
  <si>
    <t>INVERSIÓN PÚBLICA</t>
  </si>
  <si>
    <t>BIENES MUEBLES, INMUEBLES E INTANGIBLES</t>
  </si>
  <si>
    <t>Y OTRAS AYUDAS</t>
  </si>
  <si>
    <t>TRANSFERENCIAS, ASIGNACIONES, SUBSIDIOS</t>
  </si>
  <si>
    <t>SERVICIOS GENERALES</t>
  </si>
  <si>
    <t>MATERIALES Y SUMINISTROS</t>
  </si>
  <si>
    <t>SERVICIOS PERSONALES</t>
  </si>
  <si>
    <t>GASTO CAPITAL</t>
  </si>
  <si>
    <t>GASTO CORRIENTE</t>
  </si>
  <si>
    <t>(8)</t>
  </si>
  <si>
    <t>(7)</t>
  </si>
  <si>
    <t>(6)</t>
  </si>
  <si>
    <t>(5)</t>
  </si>
  <si>
    <t>(4)</t>
  </si>
  <si>
    <t>(3=1+2)</t>
  </si>
  <si>
    <t>(2)</t>
  </si>
  <si>
    <t>(1)</t>
  </si>
  <si>
    <t>SUBEJERCICIO</t>
  </si>
  <si>
    <t>PAGADO</t>
  </si>
  <si>
    <t>EJERCICIO</t>
  </si>
  <si>
    <t>DEVENGADO</t>
  </si>
  <si>
    <t>COMPROMETIDO</t>
  </si>
  <si>
    <t>MODIFICADO</t>
  </si>
  <si>
    <t>(REDUCCIONES)</t>
  </si>
  <si>
    <t>APROBADO</t>
  </si>
  <si>
    <t>EGRESOS</t>
  </si>
  <si>
    <t>APLIACIONES/</t>
  </si>
  <si>
    <t/>
  </si>
  <si>
    <t>(CIFRAS EN MILES DE PESOS)</t>
  </si>
  <si>
    <t>POR TIPO Y OBJETO DEL GASTO</t>
  </si>
  <si>
    <t>ESTADO ANALÍTICO DEL EJERCICIO DEL PRESUPUESTO DE EGRESOS ENERO-MARZO 2014</t>
  </si>
  <si>
    <t>12 PD PP CAJA DE PREVISIÓN DE LA POLICÍA PREVENTIVA DEL DISTRITO FEDERAL</t>
  </si>
  <si>
    <t>ESTADOS PRESUPUESTARIOS DEL SECTOR PARAESTATAL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</si>
</sst>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_);[Black]\(#,##0.0\)"/>
    <numFmt numFmtId="165" formatCode="#,##0.0"/>
    <numFmt numFmtId="166" formatCode="dd/mm/yy;@"/>
    <numFmt numFmtId="167" formatCode="#,##0[$€];[Red]\-#,##0[$€]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Palatino Linotype"/>
      <family val="1"/>
    </font>
    <font>
      <sz val="6"/>
      <name val="Palatino Linotype"/>
      <family val="1"/>
    </font>
    <font>
      <sz val="10"/>
      <name val="Gotham Rounded Book"/>
      <family val="3"/>
    </font>
    <font>
      <sz val="6"/>
      <name val="Gotham Rounded Book"/>
      <family val="3"/>
    </font>
    <font>
      <b/>
      <sz val="6"/>
      <name val="Gotham Rounded Book"/>
      <family val="3"/>
    </font>
    <font>
      <sz val="10"/>
      <name val="Arial"/>
      <family val="2"/>
    </font>
    <font>
      <b/>
      <sz val="4"/>
      <name val="Gotham Rounded Book"/>
      <family val="3"/>
    </font>
    <font>
      <b/>
      <sz val="6"/>
      <name val="Gotham Rounded Book"/>
    </font>
    <font>
      <sz val="6"/>
      <name val="Gotham Rounded Book"/>
    </font>
    <font>
      <b/>
      <sz val="7"/>
      <name val="Gotham Rounded Book"/>
      <family val="3"/>
    </font>
    <font>
      <sz val="7"/>
      <name val="Gotham Rounded Book"/>
      <family val="3"/>
    </font>
    <font>
      <sz val="8"/>
      <name val="Gotham Rounded Book"/>
      <family val="3"/>
    </font>
    <font>
      <b/>
      <sz val="8"/>
      <name val="Gotham Rounded Book"/>
      <family val="3"/>
    </font>
    <font>
      <sz val="7"/>
      <name val="Palatino Linotype"/>
      <family val="1"/>
    </font>
    <font>
      <b/>
      <sz val="7"/>
      <name val="Palatino Linotype"/>
      <family val="1"/>
    </font>
    <font>
      <sz val="8"/>
      <name val="Palatino Linotype"/>
      <family val="1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F8D62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7">
    <xf numFmtId="0" fontId="0" fillId="0" borderId="0"/>
    <xf numFmtId="0" fontId="2" fillId="0" borderId="0"/>
    <xf numFmtId="0" fontId="8" fillId="0" borderId="0"/>
    <xf numFmtId="167" fontId="2" fillId="0" borderId="0" applyFont="0" applyFill="0" applyBorder="0" applyAlignment="0" applyProtection="0"/>
    <xf numFmtId="0" fontId="8" fillId="0" borderId="0"/>
    <xf numFmtId="0" fontId="8" fillId="0" borderId="0"/>
    <xf numFmtId="0" fontId="19" fillId="0" borderId="0">
      <alignment vertical="top"/>
    </xf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2" fillId="0" borderId="0"/>
    <xf numFmtId="0" fontId="8" fillId="0" borderId="0"/>
  </cellStyleXfs>
  <cellXfs count="62">
    <xf numFmtId="0" fontId="0" fillId="0" borderId="0" xfId="0"/>
    <xf numFmtId="0" fontId="3" fillId="0" borderId="0" xfId="1" applyFont="1"/>
    <xf numFmtId="0" fontId="4" fillId="0" borderId="0" xfId="1" applyFont="1"/>
    <xf numFmtId="0" fontId="5" fillId="0" borderId="0" xfId="1" applyFont="1"/>
    <xf numFmtId="0" fontId="6" fillId="0" borderId="0" xfId="1" applyFont="1"/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6" fillId="0" borderId="0" xfId="1" applyFont="1" applyBorder="1" applyAlignment="1">
      <alignment vertical="center"/>
    </xf>
    <xf numFmtId="0" fontId="7" fillId="0" borderId="0" xfId="1" applyFont="1" applyBorder="1" applyAlignment="1">
      <alignment horizontal="right" vertical="center"/>
    </xf>
    <xf numFmtId="0" fontId="7" fillId="0" borderId="0" xfId="1" applyFont="1" applyBorder="1" applyAlignment="1">
      <alignment horizontal="left" vertical="center"/>
    </xf>
    <xf numFmtId="0" fontId="6" fillId="0" borderId="0" xfId="1" applyFont="1" applyBorder="1"/>
    <xf numFmtId="40" fontId="6" fillId="0" borderId="0" xfId="1" applyNumberFormat="1" applyFont="1" applyBorder="1" applyAlignment="1">
      <alignment vertical="center"/>
    </xf>
    <xf numFmtId="164" fontId="6" fillId="0" borderId="0" xfId="1" applyNumberFormat="1" applyFont="1" applyBorder="1" applyAlignment="1">
      <alignment vertical="center"/>
    </xf>
    <xf numFmtId="164" fontId="6" fillId="2" borderId="0" xfId="1" applyNumberFormat="1" applyFont="1" applyFill="1" applyBorder="1" applyAlignment="1">
      <alignment vertical="center"/>
    </xf>
    <xf numFmtId="0" fontId="6" fillId="0" borderId="0" xfId="1" applyFont="1" applyBorder="1" applyAlignment="1">
      <alignment horizontal="center" vertical="center"/>
    </xf>
    <xf numFmtId="40" fontId="6" fillId="2" borderId="0" xfId="1" applyNumberFormat="1" applyFont="1" applyFill="1" applyBorder="1" applyAlignment="1">
      <alignment vertical="center"/>
    </xf>
    <xf numFmtId="0" fontId="6" fillId="2" borderId="0" xfId="1" applyFont="1" applyFill="1" applyBorder="1" applyAlignment="1">
      <alignment vertical="center"/>
    </xf>
    <xf numFmtId="0" fontId="9" fillId="0" borderId="0" xfId="2" applyFont="1" applyBorder="1" applyAlignment="1">
      <alignment horizontal="left" vertical="center"/>
    </xf>
    <xf numFmtId="165" fontId="10" fillId="2" borderId="0" xfId="1" applyNumberFormat="1" applyFont="1" applyFill="1" applyBorder="1" applyAlignment="1">
      <alignment vertical="center"/>
    </xf>
    <xf numFmtId="0" fontId="10" fillId="2" borderId="0" xfId="1" applyFont="1" applyFill="1" applyBorder="1" applyAlignment="1">
      <alignment vertical="center"/>
    </xf>
    <xf numFmtId="0" fontId="7" fillId="2" borderId="0" xfId="1" applyFont="1" applyFill="1" applyBorder="1" applyAlignment="1">
      <alignment vertical="center"/>
    </xf>
    <xf numFmtId="165" fontId="6" fillId="2" borderId="0" xfId="1" applyNumberFormat="1" applyFont="1" applyFill="1" applyBorder="1" applyAlignment="1">
      <alignment vertical="center"/>
    </xf>
    <xf numFmtId="165" fontId="11" fillId="2" borderId="0" xfId="1" applyNumberFormat="1" applyFont="1" applyFill="1" applyBorder="1" applyAlignment="1">
      <alignment vertical="center"/>
    </xf>
    <xf numFmtId="0" fontId="6" fillId="2" borderId="1" xfId="1" applyFont="1" applyFill="1" applyBorder="1" applyAlignment="1">
      <alignment vertical="center"/>
    </xf>
    <xf numFmtId="0" fontId="5" fillId="0" borderId="0" xfId="1" applyFont="1" applyBorder="1"/>
    <xf numFmtId="40" fontId="6" fillId="2" borderId="1" xfId="1" applyNumberFormat="1" applyFont="1" applyFill="1" applyBorder="1" applyAlignment="1">
      <alignment vertical="center"/>
    </xf>
    <xf numFmtId="2" fontId="6" fillId="2" borderId="0" xfId="1" applyNumberFormat="1" applyFont="1" applyFill="1" applyBorder="1" applyAlignment="1">
      <alignment vertical="center"/>
    </xf>
    <xf numFmtId="0" fontId="12" fillId="0" borderId="0" xfId="1" applyFont="1"/>
    <xf numFmtId="0" fontId="12" fillId="0" borderId="0" xfId="1" applyFont="1" applyFill="1" applyBorder="1"/>
    <xf numFmtId="0" fontId="7" fillId="3" borderId="0" xfId="1" applyFont="1" applyFill="1" applyBorder="1" applyAlignment="1">
      <alignment horizontal="centerContinuous" vertical="center"/>
    </xf>
    <xf numFmtId="49" fontId="7" fillId="3" borderId="0" xfId="1" applyNumberFormat="1" applyFont="1" applyFill="1" applyBorder="1" applyAlignment="1">
      <alignment horizontal="centerContinuous" vertical="center"/>
    </xf>
    <xf numFmtId="49" fontId="7" fillId="3" borderId="0" xfId="1" applyNumberFormat="1" applyFont="1" applyFill="1" applyBorder="1" applyAlignment="1">
      <alignment horizontal="center" vertical="center"/>
    </xf>
    <xf numFmtId="0" fontId="7" fillId="3" borderId="0" xfId="1" applyFont="1" applyFill="1" applyBorder="1" applyAlignment="1">
      <alignment horizontal="center" vertical="center"/>
    </xf>
    <xf numFmtId="0" fontId="7" fillId="3" borderId="0" xfId="1" applyFont="1" applyFill="1" applyBorder="1" applyAlignment="1">
      <alignment vertical="center"/>
    </xf>
    <xf numFmtId="0" fontId="7" fillId="3" borderId="0" xfId="1" applyFont="1" applyFill="1" applyBorder="1" applyAlignment="1">
      <alignment horizontal="left" vertical="center" indent="1"/>
    </xf>
    <xf numFmtId="0" fontId="7" fillId="3" borderId="0" xfId="1" applyFont="1" applyFill="1" applyBorder="1" applyAlignment="1">
      <alignment horizontal="left" vertical="center"/>
    </xf>
    <xf numFmtId="0" fontId="7" fillId="3" borderId="0" xfId="1" applyFont="1" applyFill="1" applyBorder="1" applyAlignment="1">
      <alignment horizontal="left" vertical="center" indent="15"/>
    </xf>
    <xf numFmtId="0" fontId="13" fillId="0" borderId="0" xfId="2" applyFont="1" applyAlignment="1">
      <alignment vertical="center"/>
    </xf>
    <xf numFmtId="0" fontId="13" fillId="0" borderId="0" xfId="2" quotePrefix="1" applyFont="1" applyAlignment="1">
      <alignment vertical="center"/>
    </xf>
    <xf numFmtId="0" fontId="13" fillId="0" borderId="0" xfId="2" applyFont="1" applyAlignment="1">
      <alignment horizontal="centerContinuous" vertical="center"/>
    </xf>
    <xf numFmtId="0" fontId="13" fillId="0" borderId="0" xfId="2" quotePrefix="1" applyFont="1" applyAlignment="1">
      <alignment horizontal="centerContinuous" vertical="center"/>
    </xf>
    <xf numFmtId="0" fontId="6" fillId="0" borderId="0" xfId="2" applyFont="1" applyAlignment="1">
      <alignment horizontal="centerContinuous" vertical="center"/>
    </xf>
    <xf numFmtId="0" fontId="6" fillId="0" borderId="0" xfId="2" quotePrefix="1" applyFont="1" applyAlignment="1">
      <alignment horizontal="centerContinuous" vertical="center"/>
    </xf>
    <xf numFmtId="0" fontId="7" fillId="0" borderId="0" xfId="2" applyFont="1" applyAlignment="1">
      <alignment horizontal="centerContinuous" vertical="center"/>
    </xf>
    <xf numFmtId="0" fontId="14" fillId="0" borderId="0" xfId="2" applyFont="1" applyAlignment="1">
      <alignment vertical="center"/>
    </xf>
    <xf numFmtId="0" fontId="14" fillId="0" borderId="0" xfId="2" quotePrefix="1" applyFont="1" applyAlignment="1">
      <alignment vertical="center"/>
    </xf>
    <xf numFmtId="0" fontId="14" fillId="0" borderId="0" xfId="2" applyFont="1" applyAlignment="1">
      <alignment horizontal="centerContinuous" vertical="center"/>
    </xf>
    <xf numFmtId="0" fontId="14" fillId="0" borderId="0" xfId="2" quotePrefix="1" applyFont="1" applyAlignment="1">
      <alignment horizontal="centerContinuous" vertical="center"/>
    </xf>
    <xf numFmtId="0" fontId="14" fillId="4" borderId="0" xfId="2" applyFont="1" applyFill="1" applyAlignment="1">
      <alignment horizontal="centerContinuous" vertical="center"/>
    </xf>
    <xf numFmtId="0" fontId="14" fillId="4" borderId="0" xfId="2" quotePrefix="1" applyFont="1" applyFill="1" applyAlignment="1">
      <alignment horizontal="centerContinuous" vertical="center"/>
    </xf>
    <xf numFmtId="0" fontId="15" fillId="4" borderId="0" xfId="2" applyFont="1" applyFill="1" applyAlignment="1">
      <alignment horizontal="centerContinuous" vertical="center"/>
    </xf>
    <xf numFmtId="0" fontId="14" fillId="4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Continuous" vertical="center"/>
    </xf>
    <xf numFmtId="0" fontId="4" fillId="0" borderId="0" xfId="2" applyFont="1" applyFill="1" applyAlignment="1">
      <alignment vertical="center"/>
    </xf>
    <xf numFmtId="0" fontId="16" fillId="0" borderId="0" xfId="2" applyFont="1" applyFill="1" applyAlignment="1">
      <alignment vertical="center"/>
    </xf>
    <xf numFmtId="0" fontId="17" fillId="0" borderId="0" xfId="2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18" fillId="0" borderId="0" xfId="2" applyFont="1" applyFill="1" applyAlignment="1">
      <alignment vertical="center"/>
    </xf>
    <xf numFmtId="0" fontId="18" fillId="0" borderId="0" xfId="0" applyFont="1" applyFill="1" applyBorder="1" applyAlignment="1">
      <alignment vertical="center"/>
    </xf>
    <xf numFmtId="166" fontId="18" fillId="0" borderId="0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center" vertical="center"/>
    </xf>
  </cellXfs>
  <cellStyles count="17">
    <cellStyle name="Euro" xfId="3"/>
    <cellStyle name="Normal" xfId="0" builtinId="0"/>
    <cellStyle name="Normal 2" xfId="2"/>
    <cellStyle name="Normal 2 2" xfId="4"/>
    <cellStyle name="Normal 2 3" xfId="5"/>
    <cellStyle name="Normal 2 4" xfId="6"/>
    <cellStyle name="Normal 3" xfId="7"/>
    <cellStyle name="Normal 3 2" xfId="8"/>
    <cellStyle name="Normal 3 3" xfId="9"/>
    <cellStyle name="Normal 3 4" xfId="10"/>
    <cellStyle name="Normal 4" xfId="11"/>
    <cellStyle name="Normal 4 2" xfId="12"/>
    <cellStyle name="Normal 5" xfId="13"/>
    <cellStyle name="Normal 6" xfId="14"/>
    <cellStyle name="Normal 7" xfId="15"/>
    <cellStyle name="Normal 8" xfId="16"/>
    <cellStyle name="Normal_Invi_07_LEE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56</xdr:row>
      <xdr:rowOff>0</xdr:rowOff>
    </xdr:from>
    <xdr:to>
      <xdr:col>21</xdr:col>
      <xdr:colOff>0</xdr:colOff>
      <xdr:row>56</xdr:row>
      <xdr:rowOff>76200</xdr:rowOff>
    </xdr:to>
    <xdr:grpSp>
      <xdr:nvGrpSpPr>
        <xdr:cNvPr id="2" name="34 Grupo"/>
        <xdr:cNvGrpSpPr>
          <a:grpSpLocks/>
        </xdr:cNvGrpSpPr>
      </xdr:nvGrpSpPr>
      <xdr:grpSpPr bwMode="auto">
        <a:xfrm>
          <a:off x="0" y="6878411"/>
          <a:ext cx="9082768" cy="76200"/>
          <a:chOff x="-24" y="1214414"/>
          <a:chExt cx="8858304" cy="71438"/>
        </a:xfrm>
      </xdr:grpSpPr>
      <xdr:sp macro="" textlink="">
        <xdr:nvSpPr>
          <xdr:cNvPr id="3" name="27 Rectángulo"/>
          <xdr:cNvSpPr/>
        </xdr:nvSpPr>
        <xdr:spPr>
          <a:xfrm>
            <a:off x="-24" y="1214414"/>
            <a:ext cx="714978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/>
          <a:p>
            <a:endParaRPr lang="es-MX"/>
          </a:p>
        </xdr:txBody>
      </xdr:sp>
      <xdr:sp macro="" textlink="">
        <xdr:nvSpPr>
          <xdr:cNvPr id="4" name="28 Rectángulo"/>
          <xdr:cNvSpPr/>
        </xdr:nvSpPr>
        <xdr:spPr>
          <a:xfrm>
            <a:off x="1067801" y="1214414"/>
            <a:ext cx="7790479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/>
          <a:p>
            <a:endParaRPr lang="es-MX"/>
          </a:p>
        </xdr:txBody>
      </xdr:sp>
      <xdr:sp macro="" textlink="">
        <xdr:nvSpPr>
          <xdr:cNvPr id="5" name="29 Rectángulo"/>
          <xdr:cNvSpPr/>
        </xdr:nvSpPr>
        <xdr:spPr>
          <a:xfrm>
            <a:off x="714954" y="1214414"/>
            <a:ext cx="352846" cy="71438"/>
          </a:xfrm>
          <a:prstGeom prst="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/>
          <a:p>
            <a:endParaRPr lang="es-MX"/>
          </a:p>
        </xdr:txBody>
      </xdr:sp>
    </xdr:grpSp>
    <xdr:clientData/>
  </xdr:twoCellAnchor>
  <xdr:twoCellAnchor>
    <xdr:from>
      <xdr:col>4</xdr:col>
      <xdr:colOff>161925</xdr:colOff>
      <xdr:row>0</xdr:row>
      <xdr:rowOff>95250</xdr:rowOff>
    </xdr:from>
    <xdr:to>
      <xdr:col>18</xdr:col>
      <xdr:colOff>495300</xdr:colOff>
      <xdr:row>8</xdr:row>
      <xdr:rowOff>66675</xdr:rowOff>
    </xdr:to>
    <xdr:pic>
      <xdr:nvPicPr>
        <xdr:cNvPr id="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95250"/>
          <a:ext cx="11001375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33"/>
  <sheetViews>
    <sheetView showGridLines="0" tabSelected="1" view="pageBreakPreview" zoomScale="140" zoomScaleNormal="130" zoomScaleSheetLayoutView="140" workbookViewId="0">
      <selection activeCell="M30" sqref="M30"/>
    </sheetView>
  </sheetViews>
  <sheetFormatPr baseColWidth="10" defaultRowHeight="15"/>
  <cols>
    <col min="1" max="1" width="0.28515625" style="2" customWidth="1"/>
    <col min="2" max="2" width="3.5703125" style="2" customWidth="1"/>
    <col min="3" max="3" width="3.85546875" style="2" customWidth="1"/>
    <col min="4" max="12" width="3.5703125" style="2" customWidth="1"/>
    <col min="13" max="13" width="12.28515625" style="2" bestFit="1" customWidth="1"/>
    <col min="14" max="14" width="10.28515625" style="2" customWidth="1"/>
    <col min="15" max="16" width="13.7109375" style="2" customWidth="1"/>
    <col min="17" max="17" width="13" style="2" customWidth="1"/>
    <col min="18" max="19" width="10.7109375" style="2" customWidth="1"/>
    <col min="20" max="20" width="11.7109375" style="2" bestFit="1" customWidth="1"/>
    <col min="21" max="21" width="0.28515625" style="2" customWidth="1"/>
    <col min="22" max="22" width="10.7109375" style="2" customWidth="1"/>
    <col min="23" max="70" width="2.7109375" style="2" customWidth="1"/>
    <col min="71" max="135" width="2.7109375" style="1" customWidth="1"/>
    <col min="136" max="16384" width="11.42578125" style="1"/>
  </cols>
  <sheetData>
    <row r="1" spans="1:34" s="57" customFormat="1" ht="10.5" customHeight="1">
      <c r="AF1" s="60"/>
      <c r="AG1" s="61"/>
    </row>
    <row r="2" spans="1:34" s="57" customFormat="1" ht="10.5" customHeight="1">
      <c r="AF2" s="60"/>
      <c r="AG2" s="61"/>
    </row>
    <row r="3" spans="1:34" s="57" customFormat="1" ht="11.1" customHeight="1">
      <c r="AF3" s="60"/>
      <c r="AG3" s="61"/>
    </row>
    <row r="4" spans="1:34" s="57" customFormat="1" ht="10.5" customHeight="1">
      <c r="AF4" s="60"/>
      <c r="AG4" s="61"/>
    </row>
    <row r="5" spans="1:34" s="57" customFormat="1" ht="10.5" customHeight="1">
      <c r="AF5" s="60"/>
      <c r="AG5" s="61"/>
    </row>
    <row r="6" spans="1:34" s="57" customFormat="1" ht="10.5" customHeight="1">
      <c r="AF6" s="60"/>
      <c r="AG6" s="61"/>
    </row>
    <row r="7" spans="1:34" s="57" customFormat="1" ht="10.5" customHeight="1">
      <c r="AF7" s="60"/>
      <c r="AG7" s="61"/>
    </row>
    <row r="8" spans="1:34" s="57" customFormat="1" ht="10.5" customHeight="1">
      <c r="AF8" s="60"/>
      <c r="AG8" s="59"/>
    </row>
    <row r="9" spans="1:34" s="57" customFormat="1" ht="10.5" customHeight="1">
      <c r="AF9" s="58"/>
      <c r="AG9" s="58"/>
    </row>
    <row r="10" spans="1:34" s="53" customFormat="1" ht="10.5" customHeight="1">
      <c r="G10" s="54"/>
      <c r="H10" s="54"/>
      <c r="I10" s="55"/>
      <c r="J10" s="55"/>
      <c r="K10" s="54"/>
      <c r="L10" s="54"/>
      <c r="M10" s="54"/>
      <c r="N10" s="54"/>
      <c r="O10" s="54"/>
      <c r="P10" s="54"/>
      <c r="Q10" s="54"/>
      <c r="R10" s="54"/>
      <c r="S10" s="54"/>
      <c r="T10" s="56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</row>
    <row r="11" spans="1:34" s="53" customFormat="1" ht="3.75" customHeight="1">
      <c r="G11" s="54"/>
      <c r="H11" s="54"/>
      <c r="I11" s="55"/>
      <c r="J11" s="55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</row>
    <row r="12" spans="1:34" s="44" customFormat="1" ht="11.1" customHeight="1">
      <c r="A12" s="48" t="s">
        <v>36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9"/>
      <c r="P12" s="49"/>
      <c r="Q12" s="48"/>
      <c r="R12" s="48"/>
      <c r="S12" s="48"/>
      <c r="T12" s="48"/>
      <c r="U12" s="48"/>
      <c r="V12" s="47" t="s">
        <v>31</v>
      </c>
      <c r="W12" s="46"/>
      <c r="X12" s="47" t="s">
        <v>31</v>
      </c>
      <c r="Y12" s="46"/>
      <c r="Z12" s="46"/>
      <c r="AA12" s="46"/>
      <c r="AB12" s="46"/>
      <c r="AC12" s="46"/>
      <c r="AD12" s="46"/>
      <c r="AE12" s="46"/>
    </row>
    <row r="13" spans="1:34" s="44" customFormat="1" ht="11.1" customHeight="1">
      <c r="A13" s="52" t="e">
        <f>#REF!</f>
        <v>#REF!</v>
      </c>
      <c r="B13" s="48" t="s">
        <v>35</v>
      </c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9"/>
      <c r="P13" s="49"/>
      <c r="Q13" s="48"/>
      <c r="R13" s="48"/>
      <c r="S13" s="48"/>
      <c r="T13" s="48"/>
      <c r="U13" s="48"/>
      <c r="V13" s="47" t="s">
        <v>31</v>
      </c>
      <c r="W13" s="46"/>
      <c r="X13" s="47" t="s">
        <v>31</v>
      </c>
      <c r="Y13" s="46"/>
      <c r="Z13" s="46"/>
      <c r="AA13" s="46"/>
      <c r="AB13" s="46"/>
      <c r="AC13" s="46"/>
      <c r="AD13" s="46"/>
      <c r="AE13" s="46"/>
    </row>
    <row r="14" spans="1:34" s="44" customFormat="1" ht="11.1" customHeight="1">
      <c r="A14" s="51" t="s">
        <v>34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48"/>
      <c r="V14" s="47"/>
      <c r="W14" s="46"/>
      <c r="X14" s="47"/>
      <c r="Y14" s="46"/>
      <c r="Z14" s="46"/>
      <c r="AA14" s="46"/>
      <c r="AB14" s="46"/>
      <c r="AC14" s="46"/>
      <c r="AD14" s="46"/>
      <c r="AE14" s="46"/>
    </row>
    <row r="15" spans="1:34" s="44" customFormat="1" ht="11.1" customHeight="1">
      <c r="A15" s="51" t="s">
        <v>33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48"/>
      <c r="V15" s="47" t="s">
        <v>31</v>
      </c>
      <c r="W15" s="46"/>
      <c r="X15" s="47" t="s">
        <v>31</v>
      </c>
      <c r="Y15" s="46"/>
      <c r="Z15" s="46"/>
      <c r="AA15" s="46"/>
      <c r="AB15" s="46"/>
      <c r="AC15" s="46"/>
      <c r="AD15" s="46"/>
      <c r="AE15" s="46"/>
    </row>
    <row r="16" spans="1:34" s="44" customFormat="1" ht="11.1" customHeight="1">
      <c r="A16" s="50" t="s">
        <v>32</v>
      </c>
      <c r="B16" s="50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9"/>
      <c r="P16" s="49"/>
      <c r="Q16" s="48"/>
      <c r="R16" s="48"/>
      <c r="S16" s="48"/>
      <c r="T16" s="48"/>
      <c r="U16" s="48"/>
      <c r="V16" s="47" t="s">
        <v>31</v>
      </c>
      <c r="W16" s="46"/>
      <c r="X16" s="45" t="s">
        <v>31</v>
      </c>
    </row>
    <row r="17" spans="1:70" s="37" customFormat="1" ht="3.95" customHeight="1">
      <c r="A17" s="43"/>
      <c r="B17" s="43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2"/>
      <c r="P17" s="42"/>
      <c r="Q17" s="41"/>
      <c r="R17" s="41"/>
      <c r="S17" s="41"/>
      <c r="T17" s="41"/>
      <c r="U17" s="41"/>
      <c r="V17" s="40"/>
      <c r="W17" s="39"/>
      <c r="X17" s="38"/>
    </row>
    <row r="18" spans="1:70" s="27" customFormat="1" ht="11.1" customHeight="1">
      <c r="A18" s="33"/>
      <c r="B18" s="36"/>
      <c r="C18" s="33"/>
      <c r="D18" s="33"/>
      <c r="E18" s="33"/>
      <c r="F18" s="33"/>
      <c r="G18" s="33"/>
      <c r="H18" s="33"/>
      <c r="I18" s="33"/>
      <c r="J18" s="33"/>
      <c r="K18" s="33"/>
      <c r="L18" s="32"/>
      <c r="M18" s="32" t="s">
        <v>29</v>
      </c>
      <c r="N18" s="32" t="s">
        <v>30</v>
      </c>
      <c r="O18" s="32" t="s">
        <v>29</v>
      </c>
      <c r="P18" s="32" t="s">
        <v>29</v>
      </c>
      <c r="Q18" s="32" t="s">
        <v>29</v>
      </c>
      <c r="R18" s="32" t="s">
        <v>29</v>
      </c>
      <c r="S18" s="32" t="s">
        <v>29</v>
      </c>
      <c r="T18" s="29"/>
      <c r="U18" s="29"/>
      <c r="V18" s="28"/>
    </row>
    <row r="19" spans="1:70" s="27" customFormat="1" ht="11.1" customHeight="1">
      <c r="A19" s="33"/>
      <c r="B19" s="35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32" t="s">
        <v>28</v>
      </c>
      <c r="N19" s="32" t="s">
        <v>27</v>
      </c>
      <c r="O19" s="32" t="s">
        <v>26</v>
      </c>
      <c r="P19" s="32" t="s">
        <v>25</v>
      </c>
      <c r="Q19" s="32" t="s">
        <v>24</v>
      </c>
      <c r="R19" s="32" t="s">
        <v>23</v>
      </c>
      <c r="S19" s="32" t="s">
        <v>22</v>
      </c>
      <c r="T19" s="29" t="s">
        <v>21</v>
      </c>
      <c r="U19" s="29"/>
      <c r="V19" s="28"/>
    </row>
    <row r="20" spans="1:70" s="27" customFormat="1" ht="11.1" customHeight="1">
      <c r="A20" s="33"/>
      <c r="B20" s="34"/>
      <c r="C20" s="33"/>
      <c r="D20" s="33"/>
      <c r="E20" s="33"/>
      <c r="F20" s="33"/>
      <c r="G20" s="33"/>
      <c r="H20" s="33"/>
      <c r="I20" s="33"/>
      <c r="J20" s="33"/>
      <c r="K20" s="33"/>
      <c r="L20" s="32"/>
      <c r="M20" s="31" t="s">
        <v>20</v>
      </c>
      <c r="N20" s="31" t="s">
        <v>19</v>
      </c>
      <c r="O20" s="31" t="s">
        <v>18</v>
      </c>
      <c r="P20" s="31" t="s">
        <v>17</v>
      </c>
      <c r="Q20" s="31" t="s">
        <v>16</v>
      </c>
      <c r="R20" s="31" t="s">
        <v>15</v>
      </c>
      <c r="S20" s="31" t="s">
        <v>14</v>
      </c>
      <c r="T20" s="30" t="s">
        <v>13</v>
      </c>
      <c r="U20" s="29"/>
      <c r="V20" s="28"/>
    </row>
    <row r="21" spans="1:70" s="3" customFormat="1" ht="9.9499999999999993" customHeight="1"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</row>
    <row r="22" spans="1:70" s="3" customFormat="1" ht="9.9499999999999993" customHeight="1">
      <c r="A22" s="16"/>
      <c r="B22" s="20"/>
      <c r="C22" s="20" t="s">
        <v>12</v>
      </c>
      <c r="D22" s="16"/>
      <c r="E22" s="16"/>
      <c r="F22" s="16"/>
      <c r="G22" s="16"/>
      <c r="H22" s="16"/>
      <c r="I22" s="16"/>
      <c r="J22" s="16"/>
      <c r="K22" s="16"/>
      <c r="L22" s="16"/>
      <c r="M22" s="21">
        <f>M24+M26+M28+M30</f>
        <v>1206647.9000000001</v>
      </c>
      <c r="N22" s="13">
        <f>N24+N26+N28+N30</f>
        <v>864</v>
      </c>
      <c r="O22" s="21">
        <f>O24+O26+O28+O30</f>
        <v>1207511.9000000001</v>
      </c>
      <c r="P22" s="22">
        <f>P24+P26+P28+P30</f>
        <v>1158794.2</v>
      </c>
      <c r="Q22" s="21">
        <f>Q24+Q26+Q28+Q30</f>
        <v>466037.5</v>
      </c>
      <c r="R22" s="21">
        <f>R24+R26+R28+R30</f>
        <v>466037.5</v>
      </c>
      <c r="S22" s="21">
        <f>S24+S26+S28+S30</f>
        <v>466037.5</v>
      </c>
      <c r="T22" s="21">
        <f>T24+T26+T28+T30</f>
        <v>741474.40000000014</v>
      </c>
      <c r="U22" s="15"/>
      <c r="V22" s="10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</row>
    <row r="23" spans="1:70" s="3" customFormat="1" ht="9.9499999999999993" customHeight="1">
      <c r="A23" s="16"/>
      <c r="B23" s="20"/>
      <c r="C23" s="20"/>
      <c r="D23" s="16"/>
      <c r="E23" s="16"/>
      <c r="F23" s="16"/>
      <c r="G23" s="16"/>
      <c r="H23" s="16"/>
      <c r="I23" s="16"/>
      <c r="J23" s="16"/>
      <c r="K23" s="16"/>
      <c r="L23" s="16"/>
      <c r="M23" s="21"/>
      <c r="N23" s="21"/>
      <c r="O23" s="21"/>
      <c r="P23" s="22"/>
      <c r="Q23" s="21"/>
      <c r="R23" s="21"/>
      <c r="S23" s="21"/>
      <c r="T23" s="21"/>
      <c r="U23" s="15"/>
      <c r="V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</row>
    <row r="24" spans="1:70" s="3" customFormat="1" ht="9.9499999999999993" customHeight="1">
      <c r="A24" s="16"/>
      <c r="B24" s="16"/>
      <c r="C24" s="20">
        <v>1000</v>
      </c>
      <c r="D24" s="16"/>
      <c r="E24" s="16" t="s">
        <v>10</v>
      </c>
      <c r="F24" s="16"/>
      <c r="G24" s="16"/>
      <c r="H24" s="16"/>
      <c r="I24" s="16"/>
      <c r="J24" s="16"/>
      <c r="K24" s="16"/>
      <c r="L24" s="16"/>
      <c r="M24" s="21">
        <v>59752.3</v>
      </c>
      <c r="N24" s="21">
        <v>0</v>
      </c>
      <c r="O24" s="21">
        <f>M24+N24</f>
        <v>59752.3</v>
      </c>
      <c r="P24" s="22">
        <v>51712.1</v>
      </c>
      <c r="Q24" s="21">
        <v>10644</v>
      </c>
      <c r="R24" s="21">
        <v>10644</v>
      </c>
      <c r="S24" s="21">
        <v>10644</v>
      </c>
      <c r="T24" s="21">
        <f>O24-R24</f>
        <v>49108.3</v>
      </c>
      <c r="U24" s="15"/>
      <c r="V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</row>
    <row r="25" spans="1:70" s="3" customFormat="1" ht="9.9499999999999993" customHeight="1">
      <c r="A25" s="16"/>
      <c r="B25" s="16"/>
      <c r="C25" s="20"/>
      <c r="D25" s="16"/>
      <c r="E25" s="16"/>
      <c r="F25" s="16"/>
      <c r="G25" s="16"/>
      <c r="H25" s="16"/>
      <c r="I25" s="16"/>
      <c r="J25" s="16"/>
      <c r="K25" s="16"/>
      <c r="L25" s="16"/>
      <c r="M25" s="21"/>
      <c r="N25" s="21"/>
      <c r="O25" s="21"/>
      <c r="P25" s="22"/>
      <c r="Q25" s="21"/>
      <c r="R25" s="21"/>
      <c r="S25" s="21"/>
      <c r="T25" s="21"/>
      <c r="U25" s="15"/>
      <c r="V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</row>
    <row r="26" spans="1:70" s="3" customFormat="1" ht="9.9499999999999993" customHeight="1">
      <c r="A26" s="16"/>
      <c r="B26" s="16"/>
      <c r="C26" s="20">
        <v>2000</v>
      </c>
      <c r="D26" s="16"/>
      <c r="E26" s="16" t="s">
        <v>9</v>
      </c>
      <c r="F26" s="16"/>
      <c r="G26" s="16"/>
      <c r="H26" s="16"/>
      <c r="I26" s="16"/>
      <c r="J26" s="16"/>
      <c r="K26" s="16"/>
      <c r="L26" s="16"/>
      <c r="M26" s="21">
        <v>4760</v>
      </c>
      <c r="N26" s="21">
        <v>0</v>
      </c>
      <c r="O26" s="21">
        <f>M26+N26</f>
        <v>4760</v>
      </c>
      <c r="P26" s="22">
        <v>476.5</v>
      </c>
      <c r="Q26" s="21">
        <v>72.8</v>
      </c>
      <c r="R26" s="21">
        <v>72.8</v>
      </c>
      <c r="S26" s="21">
        <v>72.8</v>
      </c>
      <c r="T26" s="21">
        <f>O26-R26</f>
        <v>4687.2</v>
      </c>
      <c r="U26" s="15"/>
      <c r="V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</row>
    <row r="27" spans="1:70" s="3" customFormat="1" ht="9.9499999999999993" customHeight="1">
      <c r="A27" s="16"/>
      <c r="B27" s="16"/>
      <c r="C27" s="20"/>
      <c r="D27" s="16"/>
      <c r="E27" s="16"/>
      <c r="F27" s="16"/>
      <c r="G27" s="16"/>
      <c r="H27" s="16"/>
      <c r="I27" s="16"/>
      <c r="J27" s="16"/>
      <c r="K27" s="16"/>
      <c r="L27" s="16"/>
      <c r="M27" s="21"/>
      <c r="N27" s="21"/>
      <c r="O27" s="21"/>
      <c r="P27" s="22"/>
      <c r="Q27" s="21"/>
      <c r="R27" s="21"/>
      <c r="S27" s="21"/>
      <c r="T27" s="21"/>
      <c r="U27" s="15"/>
      <c r="V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</row>
    <row r="28" spans="1:70" s="3" customFormat="1" ht="9.9499999999999993" customHeight="1">
      <c r="A28" s="16"/>
      <c r="B28" s="16"/>
      <c r="C28" s="20">
        <v>3000</v>
      </c>
      <c r="D28" s="16"/>
      <c r="E28" s="16" t="s">
        <v>8</v>
      </c>
      <c r="F28" s="16"/>
      <c r="G28" s="16"/>
      <c r="H28" s="16"/>
      <c r="I28" s="16"/>
      <c r="J28" s="16"/>
      <c r="K28" s="16"/>
      <c r="L28" s="16"/>
      <c r="M28" s="21">
        <v>28083</v>
      </c>
      <c r="N28" s="13">
        <v>864</v>
      </c>
      <c r="O28" s="21">
        <f>M28+N28</f>
        <v>28947</v>
      </c>
      <c r="P28" s="22">
        <v>6675.3</v>
      </c>
      <c r="Q28" s="21">
        <v>2440.1999999999998</v>
      </c>
      <c r="R28" s="21">
        <v>2440.1999999999998</v>
      </c>
      <c r="S28" s="21">
        <v>2440.1999999999998</v>
      </c>
      <c r="T28" s="21">
        <f>O28-R28</f>
        <v>26506.799999999999</v>
      </c>
      <c r="U28" s="15"/>
      <c r="V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</row>
    <row r="29" spans="1:70" s="3" customFormat="1" ht="9.9499999999999993" customHeight="1">
      <c r="A29" s="16"/>
      <c r="B29" s="16"/>
      <c r="C29" s="20"/>
      <c r="D29" s="16"/>
      <c r="E29" s="16"/>
      <c r="F29" s="16"/>
      <c r="G29" s="16"/>
      <c r="H29" s="16"/>
      <c r="I29" s="16"/>
      <c r="J29" s="16"/>
      <c r="K29" s="16"/>
      <c r="L29" s="16"/>
      <c r="M29" s="21"/>
      <c r="N29" s="21"/>
      <c r="O29" s="21"/>
      <c r="P29" s="22"/>
      <c r="Q29" s="21"/>
      <c r="R29" s="21"/>
      <c r="S29" s="21"/>
      <c r="T29" s="21"/>
      <c r="U29" s="15"/>
      <c r="V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</row>
    <row r="30" spans="1:70" s="3" customFormat="1" ht="9.9499999999999993" customHeight="1">
      <c r="A30" s="16"/>
      <c r="B30" s="16"/>
      <c r="C30" s="20">
        <v>4000</v>
      </c>
      <c r="D30" s="16"/>
      <c r="E30" s="16" t="s">
        <v>7</v>
      </c>
      <c r="F30" s="16"/>
      <c r="G30" s="16"/>
      <c r="H30" s="16"/>
      <c r="I30" s="16"/>
      <c r="J30" s="16"/>
      <c r="K30" s="16"/>
      <c r="L30" s="16"/>
      <c r="M30" s="21">
        <v>1114052.6000000001</v>
      </c>
      <c r="N30" s="26">
        <v>0</v>
      </c>
      <c r="O30" s="21">
        <f>M30+N30</f>
        <v>1114052.6000000001</v>
      </c>
      <c r="P30" s="22">
        <v>1099930.3</v>
      </c>
      <c r="Q30" s="21">
        <v>452880.5</v>
      </c>
      <c r="R30" s="21">
        <v>452880.5</v>
      </c>
      <c r="S30" s="21">
        <v>452880.5</v>
      </c>
      <c r="T30" s="21">
        <f>O30-R30</f>
        <v>661172.10000000009</v>
      </c>
      <c r="U30" s="15"/>
      <c r="V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</row>
    <row r="31" spans="1:70" s="3" customFormat="1" ht="9.9499999999999993" customHeight="1">
      <c r="A31" s="16"/>
      <c r="B31" s="16"/>
      <c r="C31" s="20"/>
      <c r="D31" s="16"/>
      <c r="E31" s="16" t="s">
        <v>6</v>
      </c>
      <c r="F31" s="16"/>
      <c r="G31" s="16"/>
      <c r="H31" s="16"/>
      <c r="I31" s="16"/>
      <c r="J31" s="16"/>
      <c r="K31" s="16"/>
      <c r="L31" s="16"/>
      <c r="M31" s="21"/>
      <c r="N31" s="21"/>
      <c r="O31" s="21"/>
      <c r="P31" s="22"/>
      <c r="Q31" s="21"/>
      <c r="R31" s="21"/>
      <c r="S31" s="21"/>
      <c r="T31" s="21"/>
      <c r="U31" s="15"/>
      <c r="V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</row>
    <row r="32" spans="1:70" s="3" customFormat="1" ht="9.9499999999999993" customHeight="1" thickBot="1">
      <c r="A32" s="23"/>
      <c r="B32" s="23"/>
      <c r="C32" s="20"/>
      <c r="D32" s="16"/>
      <c r="E32" s="16"/>
      <c r="F32" s="16"/>
      <c r="G32" s="16"/>
      <c r="H32" s="16"/>
      <c r="I32" s="16"/>
      <c r="J32" s="16"/>
      <c r="K32" s="16"/>
      <c r="L32" s="16"/>
      <c r="M32" s="21"/>
      <c r="N32" s="21"/>
      <c r="O32" s="21"/>
      <c r="P32" s="22"/>
      <c r="Q32" s="21"/>
      <c r="R32" s="21"/>
      <c r="S32" s="21"/>
      <c r="T32" s="21"/>
      <c r="U32" s="25"/>
      <c r="V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</row>
    <row r="33" spans="1:70" s="3" customFormat="1" ht="9.9499999999999993" customHeight="1" thickTop="1">
      <c r="A33" s="16"/>
      <c r="B33" s="20">
        <v>2</v>
      </c>
      <c r="C33" s="20" t="s">
        <v>11</v>
      </c>
      <c r="D33" s="16"/>
      <c r="E33" s="16"/>
      <c r="F33" s="16"/>
      <c r="G33" s="16"/>
      <c r="H33" s="16"/>
      <c r="I33" s="16"/>
      <c r="J33" s="16"/>
      <c r="K33" s="16"/>
      <c r="L33" s="16"/>
      <c r="M33" s="21">
        <f>M35+M37+M39+M41+M44+M46+M48+M50+M52</f>
        <v>246938.9</v>
      </c>
      <c r="N33" s="21">
        <f>N35+N37+N39+N41+N44+N46+N48+N50+N52</f>
        <v>-864</v>
      </c>
      <c r="O33" s="21">
        <f>O35+O37+O39+O41+O44+O46+O48+O50+O52</f>
        <v>246074.9</v>
      </c>
      <c r="P33" s="22">
        <f>P35+P37+P39+P41+P44+P46+P48+P50+P52</f>
        <v>0</v>
      </c>
      <c r="Q33" s="21">
        <f>Q35+Q37+Q39+Q41+Q44+Q46+Q48+Q50+Q52</f>
        <v>0</v>
      </c>
      <c r="R33" s="21">
        <f>R35+R37+R39+R41+R44+R46+R48+R50+R52</f>
        <v>0</v>
      </c>
      <c r="S33" s="21">
        <f>S35+S37+S39+S41+S44+S46+S48+S50+S52</f>
        <v>0</v>
      </c>
      <c r="T33" s="21">
        <f>T35+T37+T39+T41+T44+T46+T48+T50+T52</f>
        <v>246074.9</v>
      </c>
      <c r="U33" s="15"/>
      <c r="V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</row>
    <row r="34" spans="1:70" s="3" customFormat="1" ht="9.9499999999999993" customHeight="1">
      <c r="A34" s="16"/>
      <c r="B34" s="16"/>
      <c r="C34" s="20"/>
      <c r="D34" s="16"/>
      <c r="E34" s="16"/>
      <c r="F34" s="16"/>
      <c r="G34" s="16"/>
      <c r="H34" s="16"/>
      <c r="I34" s="16"/>
      <c r="J34" s="16"/>
      <c r="K34" s="16"/>
      <c r="L34" s="16"/>
      <c r="M34" s="21"/>
      <c r="N34" s="21"/>
      <c r="O34" s="21"/>
      <c r="P34" s="22"/>
      <c r="Q34" s="21"/>
      <c r="R34" s="21"/>
      <c r="S34" s="21"/>
      <c r="T34" s="21"/>
      <c r="U34" s="15"/>
      <c r="V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</row>
    <row r="35" spans="1:70" s="3" customFormat="1" ht="9.9499999999999993" customHeight="1">
      <c r="A35" s="16"/>
      <c r="B35" s="16"/>
      <c r="C35" s="20">
        <v>1000</v>
      </c>
      <c r="D35" s="16"/>
      <c r="E35" s="16" t="s">
        <v>10</v>
      </c>
      <c r="F35" s="16"/>
      <c r="G35" s="16"/>
      <c r="H35" s="16"/>
      <c r="I35" s="16"/>
      <c r="J35" s="16"/>
      <c r="K35" s="16"/>
      <c r="L35" s="16"/>
      <c r="M35" s="21">
        <v>0</v>
      </c>
      <c r="N35" s="21">
        <v>0</v>
      </c>
      <c r="O35" s="21">
        <f>M35+N35</f>
        <v>0</v>
      </c>
      <c r="P35" s="22">
        <v>0</v>
      </c>
      <c r="Q35" s="21">
        <v>0</v>
      </c>
      <c r="R35" s="21">
        <v>0</v>
      </c>
      <c r="S35" s="21">
        <v>0</v>
      </c>
      <c r="T35" s="21">
        <f>O35-R35</f>
        <v>0</v>
      </c>
      <c r="U35" s="15"/>
      <c r="V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</row>
    <row r="36" spans="1:70" s="3" customFormat="1" ht="9.9499999999999993" customHeight="1">
      <c r="A36" s="16"/>
      <c r="B36" s="16"/>
      <c r="C36" s="20"/>
      <c r="D36" s="16"/>
      <c r="E36" s="16"/>
      <c r="F36" s="16"/>
      <c r="G36" s="16"/>
      <c r="H36" s="16"/>
      <c r="I36" s="16"/>
      <c r="J36" s="16"/>
      <c r="K36" s="16"/>
      <c r="L36" s="16"/>
      <c r="M36" s="21"/>
      <c r="N36" s="21"/>
      <c r="O36" s="21"/>
      <c r="P36" s="22"/>
      <c r="Q36" s="21"/>
      <c r="R36" s="21"/>
      <c r="S36" s="21"/>
      <c r="T36" s="21"/>
      <c r="U36" s="15"/>
      <c r="V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</row>
    <row r="37" spans="1:70" s="3" customFormat="1" ht="9.9499999999999993" customHeight="1">
      <c r="A37" s="16"/>
      <c r="B37" s="16"/>
      <c r="C37" s="20">
        <v>2000</v>
      </c>
      <c r="D37" s="16"/>
      <c r="E37" s="16" t="s">
        <v>9</v>
      </c>
      <c r="F37" s="16"/>
      <c r="G37" s="16"/>
      <c r="H37" s="16"/>
      <c r="I37" s="16"/>
      <c r="J37" s="16"/>
      <c r="K37" s="16"/>
      <c r="L37" s="16"/>
      <c r="M37" s="21">
        <v>0</v>
      </c>
      <c r="N37" s="21">
        <v>0</v>
      </c>
      <c r="O37" s="21">
        <f>M37+N37</f>
        <v>0</v>
      </c>
      <c r="P37" s="22">
        <v>0</v>
      </c>
      <c r="Q37" s="21">
        <v>0</v>
      </c>
      <c r="R37" s="21">
        <v>0</v>
      </c>
      <c r="S37" s="21">
        <v>0</v>
      </c>
      <c r="T37" s="21">
        <f>O37-R37</f>
        <v>0</v>
      </c>
      <c r="U37" s="15"/>
      <c r="V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</row>
    <row r="38" spans="1:70" s="3" customFormat="1" ht="9.9499999999999993" customHeight="1">
      <c r="A38" s="16"/>
      <c r="B38" s="16"/>
      <c r="C38" s="20"/>
      <c r="D38" s="16"/>
      <c r="E38" s="16"/>
      <c r="F38" s="16"/>
      <c r="G38" s="16"/>
      <c r="H38" s="16"/>
      <c r="I38" s="16"/>
      <c r="J38" s="16"/>
      <c r="K38" s="16"/>
      <c r="L38" s="16"/>
      <c r="M38" s="21"/>
      <c r="N38" s="21"/>
      <c r="O38" s="21"/>
      <c r="P38" s="22"/>
      <c r="Q38" s="21"/>
      <c r="R38" s="21"/>
      <c r="S38" s="21"/>
      <c r="T38" s="21"/>
      <c r="U38" s="15"/>
      <c r="V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</row>
    <row r="39" spans="1:70" s="3" customFormat="1" ht="9.9499999999999993" customHeight="1">
      <c r="A39" s="16"/>
      <c r="B39" s="16"/>
      <c r="C39" s="20">
        <v>3000</v>
      </c>
      <c r="D39" s="16"/>
      <c r="E39" s="16" t="s">
        <v>8</v>
      </c>
      <c r="F39" s="16"/>
      <c r="G39" s="16"/>
      <c r="H39" s="16"/>
      <c r="I39" s="16"/>
      <c r="J39" s="16"/>
      <c r="K39" s="16"/>
      <c r="L39" s="16"/>
      <c r="M39" s="21">
        <v>0</v>
      </c>
      <c r="N39" s="21">
        <v>0</v>
      </c>
      <c r="O39" s="21">
        <f>M39+N39</f>
        <v>0</v>
      </c>
      <c r="P39" s="22">
        <v>0</v>
      </c>
      <c r="Q39" s="21">
        <v>0</v>
      </c>
      <c r="R39" s="21">
        <v>0</v>
      </c>
      <c r="S39" s="21">
        <v>0</v>
      </c>
      <c r="T39" s="21">
        <f>O39-R39</f>
        <v>0</v>
      </c>
      <c r="U39" s="15"/>
      <c r="V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</row>
    <row r="40" spans="1:70" s="3" customFormat="1" ht="9.9499999999999993" customHeight="1">
      <c r="A40" s="16"/>
      <c r="B40" s="16"/>
      <c r="C40" s="20"/>
      <c r="D40" s="16"/>
      <c r="E40" s="16"/>
      <c r="F40" s="16"/>
      <c r="G40" s="16"/>
      <c r="H40" s="16"/>
      <c r="I40" s="16"/>
      <c r="J40" s="16"/>
      <c r="K40" s="16"/>
      <c r="L40" s="16"/>
      <c r="M40" s="21"/>
      <c r="N40" s="21"/>
      <c r="O40" s="21"/>
      <c r="P40" s="22"/>
      <c r="Q40" s="21"/>
      <c r="R40" s="21"/>
      <c r="S40" s="21"/>
      <c r="T40" s="21"/>
      <c r="U40" s="15"/>
      <c r="V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</row>
    <row r="41" spans="1:70" s="3" customFormat="1" ht="9.9499999999999993" customHeight="1">
      <c r="A41" s="16"/>
      <c r="B41" s="16"/>
      <c r="C41" s="20">
        <v>4000</v>
      </c>
      <c r="D41" s="16"/>
      <c r="E41" s="16" t="s">
        <v>7</v>
      </c>
      <c r="F41" s="16"/>
      <c r="G41" s="16"/>
      <c r="H41" s="16"/>
      <c r="I41" s="16"/>
      <c r="J41" s="16"/>
      <c r="K41" s="16"/>
      <c r="L41" s="16"/>
      <c r="M41" s="21">
        <v>0</v>
      </c>
      <c r="N41" s="21">
        <v>0</v>
      </c>
      <c r="O41" s="21">
        <f>M41+N41</f>
        <v>0</v>
      </c>
      <c r="P41" s="22">
        <v>0</v>
      </c>
      <c r="Q41" s="21">
        <v>0</v>
      </c>
      <c r="R41" s="21">
        <v>0</v>
      </c>
      <c r="S41" s="21">
        <v>0</v>
      </c>
      <c r="T41" s="21">
        <f>O41-R41</f>
        <v>0</v>
      </c>
      <c r="U41" s="15"/>
      <c r="V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</row>
    <row r="42" spans="1:70" s="3" customFormat="1" ht="9.9499999999999993" customHeight="1">
      <c r="A42" s="16"/>
      <c r="B42" s="16"/>
      <c r="C42" s="20"/>
      <c r="D42" s="16"/>
      <c r="E42" s="16" t="s">
        <v>6</v>
      </c>
      <c r="F42" s="16"/>
      <c r="G42" s="16"/>
      <c r="H42" s="16"/>
      <c r="I42" s="16"/>
      <c r="J42" s="16"/>
      <c r="K42" s="16"/>
      <c r="L42" s="16"/>
      <c r="M42" s="21"/>
      <c r="N42" s="21"/>
      <c r="O42" s="21"/>
      <c r="P42" s="22"/>
      <c r="Q42" s="21"/>
      <c r="R42" s="21"/>
      <c r="S42" s="21"/>
      <c r="T42" s="21"/>
      <c r="U42" s="15"/>
      <c r="V42" s="10"/>
      <c r="W42" s="2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</row>
    <row r="43" spans="1:70" s="3" customFormat="1" ht="9.9499999999999993" customHeight="1">
      <c r="A43" s="16"/>
      <c r="B43" s="16"/>
      <c r="C43" s="20"/>
      <c r="D43" s="16"/>
      <c r="E43" s="16"/>
      <c r="F43" s="16"/>
      <c r="G43" s="16"/>
      <c r="H43" s="16"/>
      <c r="I43" s="16"/>
      <c r="J43" s="16"/>
      <c r="K43" s="16"/>
      <c r="L43" s="16"/>
      <c r="M43" s="21"/>
      <c r="N43" s="21"/>
      <c r="O43" s="21"/>
      <c r="P43" s="22"/>
      <c r="Q43" s="21"/>
      <c r="R43" s="21"/>
      <c r="S43" s="21"/>
      <c r="T43" s="21"/>
      <c r="U43" s="15"/>
      <c r="V43" s="10"/>
      <c r="W43" s="2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</row>
    <row r="44" spans="1:70" s="3" customFormat="1" ht="9.9499999999999993" customHeight="1">
      <c r="A44" s="16"/>
      <c r="B44" s="16"/>
      <c r="C44" s="20">
        <v>5000</v>
      </c>
      <c r="D44" s="16"/>
      <c r="E44" s="16" t="s">
        <v>5</v>
      </c>
      <c r="F44" s="16"/>
      <c r="G44" s="16"/>
      <c r="H44" s="16"/>
      <c r="I44" s="16"/>
      <c r="J44" s="16"/>
      <c r="K44" s="16"/>
      <c r="L44" s="16"/>
      <c r="M44" s="21">
        <v>2260</v>
      </c>
      <c r="N44" s="21">
        <v>0</v>
      </c>
      <c r="O44" s="21">
        <f>M44+N44</f>
        <v>2260</v>
      </c>
      <c r="P44" s="22">
        <v>0</v>
      </c>
      <c r="Q44" s="21">
        <v>0</v>
      </c>
      <c r="R44" s="21">
        <v>0</v>
      </c>
      <c r="S44" s="21">
        <v>0</v>
      </c>
      <c r="T44" s="21">
        <f>O44-R44</f>
        <v>2260</v>
      </c>
      <c r="U44" s="15"/>
      <c r="V44" s="10"/>
      <c r="W44" s="2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</row>
    <row r="45" spans="1:70" s="3" customFormat="1" ht="9.9499999999999993" customHeight="1">
      <c r="A45" s="16"/>
      <c r="B45" s="16"/>
      <c r="C45" s="20"/>
      <c r="D45" s="16"/>
      <c r="E45" s="16"/>
      <c r="F45" s="16"/>
      <c r="G45" s="16"/>
      <c r="H45" s="16"/>
      <c r="I45" s="16"/>
      <c r="J45" s="16"/>
      <c r="K45" s="16"/>
      <c r="L45" s="16"/>
      <c r="M45" s="21"/>
      <c r="N45" s="21"/>
      <c r="O45" s="21"/>
      <c r="P45" s="22"/>
      <c r="Q45" s="21"/>
      <c r="R45" s="21"/>
      <c r="S45" s="21"/>
      <c r="T45" s="21"/>
      <c r="U45" s="15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</row>
    <row r="46" spans="1:70" s="3" customFormat="1" ht="9.9499999999999993" customHeight="1">
      <c r="A46" s="16"/>
      <c r="B46" s="16"/>
      <c r="C46" s="20">
        <v>6000</v>
      </c>
      <c r="D46" s="16"/>
      <c r="E46" s="16" t="s">
        <v>4</v>
      </c>
      <c r="F46" s="16"/>
      <c r="G46" s="16"/>
      <c r="H46" s="16"/>
      <c r="I46" s="16"/>
      <c r="J46" s="16"/>
      <c r="K46" s="16"/>
      <c r="L46" s="16"/>
      <c r="M46" s="21">
        <v>0</v>
      </c>
      <c r="N46" s="21">
        <v>0</v>
      </c>
      <c r="O46" s="21">
        <f>M46+N46</f>
        <v>0</v>
      </c>
      <c r="P46" s="22">
        <v>0</v>
      </c>
      <c r="Q46" s="21">
        <v>0</v>
      </c>
      <c r="R46" s="21">
        <v>0</v>
      </c>
      <c r="S46" s="21">
        <v>0</v>
      </c>
      <c r="T46" s="21">
        <f>O46-R46</f>
        <v>0</v>
      </c>
      <c r="U46" s="15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</row>
    <row r="47" spans="1:70" s="3" customFormat="1" ht="9.9499999999999993" customHeight="1">
      <c r="A47" s="16"/>
      <c r="B47" s="16"/>
      <c r="C47" s="20"/>
      <c r="D47" s="16"/>
      <c r="E47" s="16"/>
      <c r="F47" s="16"/>
      <c r="G47" s="16"/>
      <c r="H47" s="16"/>
      <c r="I47" s="16"/>
      <c r="J47" s="16"/>
      <c r="K47" s="16"/>
      <c r="L47" s="16"/>
      <c r="M47" s="21"/>
      <c r="N47" s="21"/>
      <c r="O47" s="21"/>
      <c r="P47" s="22"/>
      <c r="Q47" s="21"/>
      <c r="R47" s="21"/>
      <c r="S47" s="21"/>
      <c r="T47" s="21"/>
      <c r="U47" s="15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</row>
    <row r="48" spans="1:70" s="3" customFormat="1" ht="9.9499999999999993" customHeight="1">
      <c r="A48" s="16"/>
      <c r="B48" s="16"/>
      <c r="C48" s="20">
        <v>7000</v>
      </c>
      <c r="D48" s="16"/>
      <c r="E48" s="16" t="s">
        <v>3</v>
      </c>
      <c r="F48" s="16"/>
      <c r="G48" s="16"/>
      <c r="H48" s="16"/>
      <c r="I48" s="16"/>
      <c r="J48" s="16"/>
      <c r="K48" s="16"/>
      <c r="L48" s="16"/>
      <c r="M48" s="21">
        <v>244678.9</v>
      </c>
      <c r="N48" s="21">
        <v>-864</v>
      </c>
      <c r="O48" s="21">
        <f>M48+N48</f>
        <v>243814.9</v>
      </c>
      <c r="P48" s="22">
        <v>0</v>
      </c>
      <c r="Q48" s="21">
        <v>0</v>
      </c>
      <c r="R48" s="21">
        <v>0</v>
      </c>
      <c r="S48" s="21">
        <v>0</v>
      </c>
      <c r="T48" s="21">
        <f>O48-R48</f>
        <v>243814.9</v>
      </c>
      <c r="U48" s="15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</row>
    <row r="49" spans="1:70" s="3" customFormat="1" ht="9.9499999999999993" customHeight="1">
      <c r="A49" s="16"/>
      <c r="B49" s="16"/>
      <c r="C49" s="20"/>
      <c r="D49" s="16"/>
      <c r="E49" s="16"/>
      <c r="F49" s="16"/>
      <c r="G49" s="16"/>
      <c r="H49" s="16"/>
      <c r="I49" s="16"/>
      <c r="J49" s="16"/>
      <c r="K49" s="16"/>
      <c r="L49" s="16"/>
      <c r="M49" s="21"/>
      <c r="N49" s="21"/>
      <c r="O49" s="21"/>
      <c r="P49" s="22"/>
      <c r="Q49" s="21"/>
      <c r="R49" s="21"/>
      <c r="S49" s="21"/>
      <c r="T49" s="21"/>
      <c r="U49" s="15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</row>
    <row r="50" spans="1:70" s="3" customFormat="1" ht="9.9499999999999993" customHeight="1">
      <c r="A50" s="16"/>
      <c r="B50" s="16"/>
      <c r="C50" s="20">
        <v>8000</v>
      </c>
      <c r="D50" s="16"/>
      <c r="E50" s="16" t="s">
        <v>2</v>
      </c>
      <c r="F50" s="16"/>
      <c r="G50" s="16"/>
      <c r="H50" s="16"/>
      <c r="I50" s="16"/>
      <c r="J50" s="16"/>
      <c r="K50" s="16"/>
      <c r="L50" s="16"/>
      <c r="M50" s="21">
        <v>0</v>
      </c>
      <c r="N50" s="21">
        <v>0</v>
      </c>
      <c r="O50" s="21">
        <f>M50+N50</f>
        <v>0</v>
      </c>
      <c r="P50" s="22">
        <v>0</v>
      </c>
      <c r="Q50" s="21">
        <v>0</v>
      </c>
      <c r="R50" s="21">
        <v>0</v>
      </c>
      <c r="S50" s="21">
        <v>0</v>
      </c>
      <c r="T50" s="21">
        <f>O50-R50</f>
        <v>0</v>
      </c>
      <c r="U50" s="15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</row>
    <row r="51" spans="1:70" s="3" customFormat="1" ht="9.9499999999999993" customHeight="1">
      <c r="A51" s="16"/>
      <c r="B51" s="16"/>
      <c r="C51" s="20"/>
      <c r="D51" s="16"/>
      <c r="E51" s="16"/>
      <c r="F51" s="16"/>
      <c r="G51" s="16"/>
      <c r="H51" s="16"/>
      <c r="I51" s="16"/>
      <c r="J51" s="16"/>
      <c r="K51" s="16"/>
      <c r="L51" s="16"/>
      <c r="M51" s="21"/>
      <c r="N51" s="21"/>
      <c r="O51" s="21"/>
      <c r="P51" s="22"/>
      <c r="Q51" s="21"/>
      <c r="R51" s="21"/>
      <c r="S51" s="21"/>
      <c r="T51" s="21"/>
      <c r="U51" s="15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</row>
    <row r="52" spans="1:70" s="3" customFormat="1" ht="9.9499999999999993" customHeight="1" thickBot="1">
      <c r="A52" s="16"/>
      <c r="B52" s="23"/>
      <c r="C52" s="20">
        <v>9000</v>
      </c>
      <c r="D52" s="16"/>
      <c r="E52" s="16" t="s">
        <v>1</v>
      </c>
      <c r="F52" s="16"/>
      <c r="G52" s="16"/>
      <c r="H52" s="16"/>
      <c r="I52" s="16"/>
      <c r="J52" s="16"/>
      <c r="K52" s="16"/>
      <c r="L52" s="16"/>
      <c r="M52" s="21">
        <v>0</v>
      </c>
      <c r="N52" s="21">
        <v>0</v>
      </c>
      <c r="O52" s="21">
        <f>M52+N52</f>
        <v>0</v>
      </c>
      <c r="P52" s="22">
        <v>0</v>
      </c>
      <c r="Q52" s="21">
        <v>0</v>
      </c>
      <c r="R52" s="21">
        <v>0</v>
      </c>
      <c r="S52" s="21">
        <v>0</v>
      </c>
      <c r="T52" s="21">
        <f>O52-R52</f>
        <v>0</v>
      </c>
      <c r="U52" s="15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</row>
    <row r="53" spans="1:70" s="3" customFormat="1" ht="3.75" customHeight="1" thickTop="1">
      <c r="A53" s="16"/>
      <c r="B53" s="16"/>
      <c r="C53" s="20"/>
      <c r="D53" s="16"/>
      <c r="E53" s="16"/>
      <c r="F53" s="16"/>
      <c r="G53" s="16"/>
      <c r="H53" s="16"/>
      <c r="I53" s="16"/>
      <c r="J53" s="16"/>
      <c r="K53" s="16"/>
      <c r="L53" s="16"/>
      <c r="M53" s="21"/>
      <c r="N53" s="21"/>
      <c r="O53" s="21"/>
      <c r="P53" s="22"/>
      <c r="Q53" s="21"/>
      <c r="R53" s="21"/>
      <c r="S53" s="21"/>
      <c r="T53" s="21"/>
      <c r="U53" s="15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</row>
    <row r="54" spans="1:70" s="3" customFormat="1" ht="9.9499999999999993" customHeight="1">
      <c r="A54" s="16">
        <v>0</v>
      </c>
      <c r="B54" s="16"/>
      <c r="C54" s="20"/>
      <c r="D54" s="16"/>
      <c r="E54" s="16"/>
      <c r="F54" s="16"/>
      <c r="G54" s="16"/>
      <c r="H54" s="16"/>
      <c r="I54" s="16"/>
      <c r="J54" s="19" t="s">
        <v>0</v>
      </c>
      <c r="K54" s="19"/>
      <c r="L54" s="19"/>
      <c r="M54" s="18">
        <f>M22+M33</f>
        <v>1453586.8</v>
      </c>
      <c r="N54" s="18">
        <f>N22+N33</f>
        <v>0</v>
      </c>
      <c r="O54" s="18">
        <f>O22+O33</f>
        <v>1453586.8</v>
      </c>
      <c r="P54" s="18">
        <f>P22+P33</f>
        <v>1158794.2</v>
      </c>
      <c r="Q54" s="18">
        <f>Q22+Q33</f>
        <v>466037.5</v>
      </c>
      <c r="R54" s="18">
        <f>R22+R33</f>
        <v>466037.5</v>
      </c>
      <c r="S54" s="18">
        <f>S22+S33</f>
        <v>466037.5</v>
      </c>
      <c r="T54" s="18">
        <f>T22+T33</f>
        <v>987549.30000000016</v>
      </c>
      <c r="U54" s="15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</row>
    <row r="55" spans="1:70" s="3" customFormat="1" ht="9.9499999999999993" customHeight="1">
      <c r="A55" s="16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</row>
    <row r="56" spans="1:70" s="3" customFormat="1" ht="9.75" customHeight="1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3"/>
      <c r="N56" s="13"/>
      <c r="O56" s="13"/>
      <c r="P56" s="13"/>
      <c r="Q56" s="13"/>
      <c r="R56" s="13"/>
      <c r="S56" s="13"/>
      <c r="T56" s="13"/>
      <c r="U56" s="15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</row>
    <row r="57" spans="1:70" s="3" customFormat="1" ht="12.75" customHeight="1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14"/>
      <c r="M57" s="12"/>
      <c r="N57" s="12"/>
      <c r="O57" s="13"/>
      <c r="P57" s="12"/>
      <c r="Q57" s="12"/>
      <c r="R57" s="12"/>
      <c r="S57" s="12"/>
      <c r="T57" s="12"/>
      <c r="U57" s="11"/>
      <c r="V57" s="10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</row>
    <row r="58" spans="1:70" s="5" customFormat="1" ht="7.5" customHeight="1">
      <c r="A58" s="9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8"/>
      <c r="U58" s="8"/>
      <c r="V58" s="7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</row>
    <row r="59" spans="1:70" s="3" customFormat="1" ht="10.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</row>
    <row r="60" spans="1:70" s="3" customFormat="1" ht="10.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</row>
    <row r="61" spans="1:70" s="3" customFormat="1" ht="10.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</row>
    <row r="62" spans="1:70" s="3" customFormat="1" ht="10.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</row>
    <row r="63" spans="1:70" s="3" customFormat="1" ht="10.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</row>
    <row r="64" spans="1:70" s="3" customFormat="1" ht="10.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</row>
    <row r="65" spans="1:70" s="3" customFormat="1" ht="10.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</row>
    <row r="66" spans="1:70" s="3" customFormat="1" ht="10.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</row>
    <row r="67" spans="1:70" s="3" customFormat="1" ht="10.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</row>
    <row r="68" spans="1:70" s="3" customFormat="1" ht="13.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</row>
    <row r="69" spans="1:70" s="3" customFormat="1" ht="13.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</row>
    <row r="70" spans="1:70" s="3" customFormat="1" ht="13.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</row>
    <row r="71" spans="1:70" s="3" customFormat="1" ht="13.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</row>
    <row r="72" spans="1:70" s="3" customFormat="1" ht="13.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</row>
    <row r="73" spans="1:70" s="3" customFormat="1" ht="13.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</row>
    <row r="74" spans="1:70" s="3" customFormat="1" ht="13.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</row>
    <row r="75" spans="1:70" s="3" customFormat="1" ht="13.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</row>
    <row r="76" spans="1:70" s="3" customFormat="1" ht="13.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</row>
    <row r="77" spans="1:70" s="3" customFormat="1" ht="13.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</row>
    <row r="78" spans="1:70" s="3" customFormat="1" ht="13.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</row>
    <row r="79" spans="1:70" s="3" customFormat="1" ht="13.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</row>
    <row r="80" spans="1:70" s="3" customFormat="1" ht="13.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</row>
    <row r="81" spans="1:70" s="3" customFormat="1" ht="13.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</row>
    <row r="82" spans="1:70" s="3" customFormat="1" ht="13.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</row>
    <row r="83" spans="1:70" s="3" customFormat="1" ht="13.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</row>
    <row r="84" spans="1:70" s="3" customFormat="1" ht="13.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</row>
    <row r="85" spans="1:70" s="3" customFormat="1" ht="13.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</row>
    <row r="86" spans="1:70" s="3" customFormat="1" ht="13.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</row>
    <row r="87" spans="1:70" s="3" customFormat="1" ht="13.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</row>
    <row r="88" spans="1:70" s="3" customFormat="1" ht="13.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</row>
    <row r="89" spans="1:70" s="3" customFormat="1" ht="13.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</row>
    <row r="90" spans="1:70" s="3" customFormat="1" ht="13.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</row>
    <row r="91" spans="1:70" s="3" customFormat="1" ht="13.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</row>
    <row r="92" spans="1:70" s="3" customFormat="1" ht="13.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</row>
    <row r="93" spans="1:70" s="3" customFormat="1" ht="13.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</row>
    <row r="94" spans="1:70" s="3" customFormat="1" ht="13.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</row>
    <row r="95" spans="1:70" s="3" customFormat="1" ht="13.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</row>
    <row r="96" spans="1:70" s="3" customFormat="1" ht="13.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</row>
    <row r="97" spans="1:70" s="3" customFormat="1" ht="13.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</row>
    <row r="98" spans="1:70" s="3" customFormat="1" ht="13.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</row>
    <row r="99" spans="1:70" s="3" customFormat="1" ht="13.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</row>
    <row r="100" spans="1:70" s="3" customFormat="1" ht="13.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</row>
    <row r="101" spans="1:70" s="3" customFormat="1" ht="13.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</row>
    <row r="102" spans="1:70" s="3" customFormat="1" ht="13.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</row>
    <row r="103" spans="1:70" s="3" customFormat="1" ht="13.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</row>
    <row r="104" spans="1:70" s="3" customFormat="1" ht="13.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</row>
    <row r="105" spans="1:70" s="3" customFormat="1" ht="13.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</row>
    <row r="106" spans="1:70" s="3" customFormat="1" ht="13.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</row>
    <row r="107" spans="1:70" s="3" customFormat="1" ht="13.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</row>
    <row r="108" spans="1:70" s="3" customFormat="1" ht="13.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</row>
    <row r="109" spans="1:70" s="3" customFormat="1" ht="13.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</row>
    <row r="110" spans="1:70" s="3" customFormat="1" ht="13.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</row>
    <row r="111" spans="1:70" s="3" customFormat="1" ht="13.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</row>
    <row r="112" spans="1:70" s="3" customFormat="1" ht="13.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</row>
    <row r="113" spans="1:70" s="3" customFormat="1" ht="13.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</row>
    <row r="114" spans="1:70" s="3" customFormat="1" ht="13.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</row>
    <row r="115" spans="1:70" s="3" customFormat="1" ht="13.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</row>
    <row r="116" spans="1:70" s="3" customFormat="1" ht="13.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</row>
    <row r="117" spans="1:70" s="3" customFormat="1" ht="13.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</row>
    <row r="118" spans="1:70" s="3" customFormat="1" ht="13.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</row>
    <row r="119" spans="1:70" s="3" customFormat="1" ht="13.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</row>
    <row r="120" spans="1:70" s="3" customFormat="1" ht="13.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</row>
    <row r="121" spans="1:70" s="3" customFormat="1" ht="13.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</row>
    <row r="122" spans="1:70" s="3" customFormat="1" ht="13.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</row>
    <row r="123" spans="1:70" s="3" customFormat="1" ht="13.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</row>
    <row r="124" spans="1:70" s="3" customFormat="1" ht="13.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</row>
    <row r="125" spans="1:70" s="3" customFormat="1" ht="13.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</row>
    <row r="126" spans="1:70" s="3" customFormat="1" ht="13.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</row>
    <row r="127" spans="1:70" s="3" customFormat="1" ht="13.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</row>
    <row r="128" spans="1:70" s="3" customFormat="1" ht="13.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</row>
    <row r="129" spans="1:70" s="3" customFormat="1" ht="13.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</row>
    <row r="130" spans="1:70" s="3" customFormat="1" ht="13.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</row>
    <row r="131" spans="1:70" s="3" customFormat="1" ht="13.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</row>
    <row r="132" spans="1:70" s="3" customFormat="1" ht="13.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</row>
    <row r="133" spans="1:70" s="3" customFormat="1" ht="13.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</row>
    <row r="134" spans="1:70" s="3" customFormat="1" ht="13.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</row>
    <row r="135" spans="1:70" s="3" customFormat="1" ht="13.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</row>
    <row r="136" spans="1:70" s="3" customFormat="1" ht="13.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</row>
    <row r="137" spans="1:70" s="3" customFormat="1" ht="13.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</row>
    <row r="138" spans="1:70" s="3" customFormat="1" ht="13.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</row>
    <row r="139" spans="1:70" s="3" customFormat="1" ht="13.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</row>
    <row r="140" spans="1:70" s="3" customFormat="1" ht="13.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</row>
    <row r="141" spans="1:70" s="3" customFormat="1" ht="13.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</row>
    <row r="142" spans="1:70" s="3" customFormat="1" ht="13.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</row>
    <row r="143" spans="1:70" s="3" customFormat="1" ht="13.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</row>
    <row r="144" spans="1:70" s="3" customFormat="1" ht="13.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</row>
    <row r="145" spans="1:70" s="3" customFormat="1" ht="13.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</row>
    <row r="146" spans="1:70" s="3" customFormat="1" ht="13.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</row>
    <row r="147" spans="1:70" s="3" customFormat="1" ht="13.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</row>
    <row r="148" spans="1:70" s="3" customFormat="1" ht="13.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</row>
    <row r="149" spans="1:70" s="3" customFormat="1" ht="13.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</row>
    <row r="150" spans="1:70" s="3" customFormat="1" ht="13.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</row>
    <row r="151" spans="1:70" s="3" customFormat="1" ht="13.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</row>
    <row r="152" spans="1:70" s="3" customFormat="1" ht="13.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</row>
    <row r="153" spans="1:70" s="3" customFormat="1" ht="13.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</row>
    <row r="154" spans="1:70" s="3" customFormat="1" ht="13.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</row>
    <row r="155" spans="1:70" s="3" customFormat="1" ht="13.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</row>
    <row r="156" spans="1:70" s="3" customFormat="1" ht="13.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</row>
    <row r="157" spans="1:70" s="3" customFormat="1" ht="13.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</row>
    <row r="158" spans="1:70" s="3" customFormat="1" ht="13.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</row>
    <row r="159" spans="1:70" s="3" customFormat="1" ht="13.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</row>
    <row r="160" spans="1:70" s="3" customFormat="1" ht="13.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</row>
    <row r="161" spans="1:70" s="3" customFormat="1" ht="13.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</row>
    <row r="162" spans="1:70" s="3" customFormat="1" ht="13.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</row>
    <row r="163" spans="1:70" s="3" customFormat="1" ht="13.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</row>
    <row r="164" spans="1:70" s="3" customFormat="1" ht="13.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</row>
    <row r="165" spans="1:70" s="3" customFormat="1" ht="13.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</row>
    <row r="166" spans="1:70" s="3" customFormat="1" ht="13.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</row>
    <row r="167" spans="1:70" s="3" customFormat="1" ht="13.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</row>
    <row r="168" spans="1:70" s="3" customFormat="1" ht="13.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</row>
    <row r="169" spans="1:70" s="3" customFormat="1" ht="13.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</row>
    <row r="170" spans="1:70" s="3" customFormat="1" ht="13.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</row>
    <row r="171" spans="1:70" s="3" customFormat="1" ht="13.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</row>
    <row r="172" spans="1:70" s="3" customFormat="1" ht="13.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</row>
    <row r="173" spans="1:70" s="3" customFormat="1" ht="13.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</row>
    <row r="174" spans="1:70" s="3" customFormat="1" ht="13.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</row>
    <row r="175" spans="1:70" s="3" customFormat="1" ht="13.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</row>
    <row r="176" spans="1:70" s="3" customFormat="1" ht="13.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</row>
    <row r="177" spans="1:70" s="3" customFormat="1" ht="13.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</row>
    <row r="178" spans="1:70" s="3" customFormat="1" ht="13.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</row>
    <row r="179" spans="1:70" s="3" customFormat="1" ht="13.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</row>
    <row r="180" spans="1:70" s="3" customFormat="1" ht="13.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</row>
    <row r="181" spans="1:70" s="3" customFormat="1" ht="13.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</row>
    <row r="182" spans="1:70" s="3" customFormat="1" ht="13.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</row>
    <row r="183" spans="1:70" s="3" customFormat="1" ht="13.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</row>
    <row r="184" spans="1:70" s="3" customFormat="1" ht="13.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</row>
    <row r="185" spans="1:70" s="3" customFormat="1" ht="13.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</row>
    <row r="186" spans="1:70" s="3" customFormat="1" ht="13.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</row>
    <row r="187" spans="1:70" s="3" customFormat="1" ht="13.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</row>
    <row r="188" spans="1:70" s="3" customFormat="1" ht="13.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</row>
    <row r="189" spans="1:70" s="3" customFormat="1" ht="13.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</row>
    <row r="190" spans="1:70" s="3" customFormat="1" ht="13.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</row>
    <row r="191" spans="1:70" s="3" customFormat="1" ht="13.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</row>
    <row r="192" spans="1:70" s="3" customFormat="1" ht="13.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</row>
    <row r="193" spans="1:70" s="3" customFormat="1" ht="13.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</row>
    <row r="194" spans="1:70" s="3" customFormat="1" ht="13.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</row>
    <row r="195" spans="1:70" s="3" customFormat="1" ht="13.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</row>
    <row r="196" spans="1:70" s="3" customFormat="1" ht="13.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</row>
    <row r="197" spans="1:70" s="3" customFormat="1" ht="13.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</row>
    <row r="198" spans="1:70" s="3" customFormat="1" ht="13.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</row>
    <row r="199" spans="1:70" s="3" customFormat="1" ht="13.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</row>
    <row r="200" spans="1:70" s="3" customFormat="1" ht="13.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</row>
    <row r="201" spans="1:70" s="3" customFormat="1" ht="13.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</row>
    <row r="202" spans="1:70" s="3" customFormat="1" ht="13.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</row>
    <row r="203" spans="1:70" s="3" customFormat="1" ht="13.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</row>
    <row r="204" spans="1:70" s="3" customFormat="1" ht="13.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</row>
    <row r="205" spans="1:70" s="3" customFormat="1" ht="13.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</row>
    <row r="206" spans="1:70" s="3" customFormat="1" ht="13.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</row>
    <row r="207" spans="1:70" s="3" customFormat="1" ht="13.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</row>
    <row r="208" spans="1:70" s="3" customFormat="1" ht="13.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</row>
    <row r="209" spans="1:70" s="3" customFormat="1" ht="13.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</row>
    <row r="210" spans="1:70" s="3" customFormat="1" ht="13.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</row>
    <row r="211" spans="1:70" s="3" customFormat="1" ht="13.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</row>
    <row r="212" spans="1:70" s="3" customFormat="1" ht="13.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</row>
    <row r="213" spans="1:70" s="3" customFormat="1" ht="13.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</row>
    <row r="214" spans="1:70" s="3" customFormat="1" ht="13.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</row>
    <row r="215" spans="1:70" s="3" customFormat="1" ht="13.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</row>
    <row r="216" spans="1:70" s="3" customFormat="1" ht="13.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</row>
    <row r="217" spans="1:70" s="3" customFormat="1" ht="13.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</row>
    <row r="218" spans="1:70" s="3" customFormat="1" ht="13.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</row>
    <row r="219" spans="1:70" s="3" customFormat="1" ht="13.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</row>
    <row r="220" spans="1:70" s="3" customFormat="1" ht="13.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</row>
    <row r="221" spans="1:70" s="3" customFormat="1" ht="13.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</row>
    <row r="222" spans="1:70" s="3" customFormat="1" ht="13.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</row>
    <row r="223" spans="1:70" s="3" customFormat="1" ht="13.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</row>
    <row r="224" spans="1:70" s="3" customFormat="1" ht="13.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</row>
    <row r="225" spans="1:70" s="3" customFormat="1" ht="13.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</row>
    <row r="226" spans="1:70" s="3" customFormat="1" ht="13.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</row>
    <row r="227" spans="1:70" s="3" customFormat="1" ht="13.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</row>
    <row r="228" spans="1:70" s="3" customFormat="1" ht="13.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</row>
    <row r="229" spans="1:70" s="3" customFormat="1" ht="13.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</row>
    <row r="230" spans="1:70" s="3" customFormat="1" ht="13.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</row>
    <row r="231" spans="1:70" s="3" customFormat="1" ht="13.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</row>
    <row r="232" spans="1:70" s="3" customFormat="1" ht="13.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</row>
    <row r="233" spans="1:70" s="3" customFormat="1" ht="13.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</row>
    <row r="234" spans="1:70" s="3" customFormat="1" ht="13.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</row>
    <row r="235" spans="1:70" s="3" customFormat="1" ht="13.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</row>
    <row r="236" spans="1:70" s="3" customFormat="1" ht="13.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</row>
    <row r="237" spans="1:70" s="3" customFormat="1" ht="13.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</row>
    <row r="238" spans="1:70" s="3" customFormat="1" ht="13.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</row>
    <row r="239" spans="1:70" s="3" customFormat="1" ht="13.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</row>
    <row r="240" spans="1:70" s="3" customFormat="1" ht="13.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</row>
    <row r="241" spans="1:70" s="3" customFormat="1" ht="13.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</row>
    <row r="242" spans="1:70" s="3" customFormat="1" ht="13.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</row>
    <row r="243" spans="1:70" s="3" customFormat="1" ht="13.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</row>
    <row r="244" spans="1:70" s="3" customFormat="1" ht="13.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</row>
    <row r="245" spans="1:70" s="3" customFormat="1" ht="13.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</row>
    <row r="246" spans="1:70" s="3" customFormat="1" ht="13.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</row>
    <row r="247" spans="1:70" s="3" customFormat="1" ht="13.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</row>
    <row r="248" spans="1:70" s="3" customFormat="1" ht="13.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</row>
    <row r="249" spans="1:70" s="3" customFormat="1" ht="13.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</row>
    <row r="250" spans="1:70" s="3" customFormat="1" ht="13.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</row>
    <row r="251" spans="1:70" s="3" customFormat="1" ht="13.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</row>
    <row r="252" spans="1:70" s="3" customFormat="1" ht="13.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</row>
    <row r="253" spans="1:70" s="3" customFormat="1" ht="13.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</row>
    <row r="254" spans="1:70" s="3" customFormat="1" ht="13.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</row>
    <row r="255" spans="1:70" s="3" customFormat="1" ht="13.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</row>
    <row r="256" spans="1:70" s="3" customFormat="1" ht="13.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</row>
    <row r="257" spans="1:70" s="3" customFormat="1" ht="13.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</row>
    <row r="258" spans="1:70" s="3" customFormat="1" ht="13.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</row>
    <row r="259" spans="1:70" s="3" customFormat="1" ht="13.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</row>
    <row r="260" spans="1:70" s="3" customFormat="1" ht="13.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</row>
    <row r="261" spans="1:70" s="3" customFormat="1" ht="13.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</row>
    <row r="262" spans="1:70" s="3" customFormat="1" ht="13.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</row>
    <row r="263" spans="1:70" s="3" customFormat="1" ht="13.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</row>
    <row r="264" spans="1:70" s="3" customFormat="1" ht="13.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</row>
    <row r="265" spans="1:70" s="3" customFormat="1" ht="13.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</row>
    <row r="266" spans="1:70" s="3" customFormat="1" ht="13.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</row>
    <row r="267" spans="1:70" s="3" customFormat="1" ht="13.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  <c r="BR267" s="4"/>
    </row>
    <row r="268" spans="1:70" s="3" customFormat="1" ht="13.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</row>
    <row r="269" spans="1:70" s="3" customFormat="1" ht="13.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/>
    </row>
    <row r="270" spans="1:70" s="3" customFormat="1" ht="13.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  <c r="BR270" s="4"/>
    </row>
    <row r="271" spans="1:70" s="3" customFormat="1" ht="13.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  <c r="BR271" s="4"/>
    </row>
    <row r="272" spans="1:70" s="3" customFormat="1" ht="13.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4"/>
      <c r="BR272" s="4"/>
    </row>
    <row r="273" spans="1:70" s="3" customFormat="1" ht="13.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  <c r="BR273" s="4"/>
    </row>
    <row r="274" spans="1:70" s="3" customFormat="1" ht="13.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</row>
    <row r="275" spans="1:70" s="3" customFormat="1" ht="13.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  <c r="BR275" s="4"/>
    </row>
    <row r="276" spans="1:70" s="3" customFormat="1" ht="13.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4"/>
    </row>
    <row r="277" spans="1:70" s="3" customFormat="1" ht="13.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4"/>
    </row>
    <row r="278" spans="1:70" s="3" customFormat="1" ht="13.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  <c r="BR278" s="4"/>
    </row>
    <row r="279" spans="1:70" s="3" customFormat="1" ht="13.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  <c r="BR279" s="4"/>
    </row>
    <row r="280" spans="1:70" s="3" customFormat="1" ht="13.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  <c r="BR280" s="4"/>
    </row>
    <row r="281" spans="1:70" s="3" customFormat="1" ht="13.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4"/>
      <c r="BR281" s="4"/>
    </row>
    <row r="282" spans="1:70" s="3" customFormat="1" ht="13.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4"/>
      <c r="BR282" s="4"/>
    </row>
    <row r="283" spans="1:70" s="3" customFormat="1" ht="13.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4"/>
    </row>
    <row r="284" spans="1:70" s="3" customFormat="1" ht="13.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  <c r="BQ284" s="4"/>
      <c r="BR284" s="4"/>
    </row>
    <row r="285" spans="1:70" s="3" customFormat="1" ht="13.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  <c r="BQ285" s="4"/>
      <c r="BR285" s="4"/>
    </row>
    <row r="286" spans="1:70" s="3" customFormat="1" ht="13.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  <c r="BR286" s="4"/>
    </row>
    <row r="287" spans="1:70" s="3" customFormat="1" ht="13.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  <c r="BR287" s="4"/>
    </row>
    <row r="288" spans="1:70" s="3" customFormat="1" ht="13.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  <c r="BR288" s="4"/>
    </row>
    <row r="289" spans="1:70" s="3" customFormat="1" ht="13.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  <c r="BQ289" s="4"/>
      <c r="BR289" s="4"/>
    </row>
    <row r="290" spans="1:70" s="3" customFormat="1" ht="13.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  <c r="BQ290" s="4"/>
      <c r="BR290" s="4"/>
    </row>
    <row r="291" spans="1:70" s="3" customFormat="1" ht="13.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  <c r="BQ291" s="4"/>
      <c r="BR291" s="4"/>
    </row>
    <row r="292" spans="1:70" s="3" customFormat="1" ht="13.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  <c r="BR292" s="4"/>
    </row>
    <row r="293" spans="1:70" s="3" customFormat="1" ht="13.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  <c r="BQ293" s="4"/>
      <c r="BR293" s="4"/>
    </row>
    <row r="294" spans="1:70" s="3" customFormat="1" ht="13.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/>
      <c r="BQ294" s="4"/>
      <c r="BR294" s="4"/>
    </row>
    <row r="295" spans="1:70" s="3" customFormat="1" ht="13.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/>
      <c r="BQ295" s="4"/>
      <c r="BR295" s="4"/>
    </row>
    <row r="296" spans="1:70" s="3" customFormat="1" ht="13.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/>
      <c r="BQ296" s="4"/>
      <c r="BR296" s="4"/>
    </row>
    <row r="297" spans="1:70" s="3" customFormat="1" ht="13.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/>
      <c r="BQ297" s="4"/>
      <c r="BR297" s="4"/>
    </row>
    <row r="298" spans="1:70" s="3" customFormat="1" ht="13.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/>
      <c r="BQ298" s="4"/>
      <c r="BR298" s="4"/>
    </row>
    <row r="299" spans="1:70" s="3" customFormat="1" ht="13.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/>
      <c r="BQ299" s="4"/>
      <c r="BR299" s="4"/>
    </row>
    <row r="300" spans="1:70" s="3" customFormat="1" ht="13.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/>
      <c r="BQ300" s="4"/>
      <c r="BR300" s="4"/>
    </row>
    <row r="301" spans="1:70" s="3" customFormat="1" ht="13.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/>
      <c r="BQ301" s="4"/>
      <c r="BR301" s="4"/>
    </row>
    <row r="302" spans="1:70" s="3" customFormat="1" ht="13.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/>
      <c r="BQ302" s="4"/>
      <c r="BR302" s="4"/>
    </row>
    <row r="303" spans="1:70" s="3" customFormat="1" ht="13.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  <c r="BQ303" s="4"/>
      <c r="BR303" s="4"/>
    </row>
    <row r="304" spans="1:70" s="3" customFormat="1" ht="13.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/>
      <c r="BQ304" s="4"/>
      <c r="BR304" s="4"/>
    </row>
    <row r="305" spans="1:70" s="3" customFormat="1" ht="13.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/>
      <c r="BQ305" s="4"/>
      <c r="BR305" s="4"/>
    </row>
    <row r="306" spans="1:70" s="3" customFormat="1" ht="13.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/>
      <c r="BQ306" s="4"/>
      <c r="BR306" s="4"/>
    </row>
    <row r="307" spans="1:70" s="3" customFormat="1" ht="13.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  <c r="BQ307" s="4"/>
      <c r="BR307" s="4"/>
    </row>
    <row r="308" spans="1:70" s="3" customFormat="1" ht="13.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/>
      <c r="BP308" s="4"/>
      <c r="BQ308" s="4"/>
      <c r="BR308" s="4"/>
    </row>
    <row r="309" spans="1:70" s="3" customFormat="1" ht="13.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  <c r="BP309" s="4"/>
      <c r="BQ309" s="4"/>
      <c r="BR309" s="4"/>
    </row>
    <row r="310" spans="1:70" s="3" customFormat="1" ht="13.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  <c r="BP310" s="4"/>
      <c r="BQ310" s="4"/>
      <c r="BR310" s="4"/>
    </row>
    <row r="311" spans="1:70" s="3" customFormat="1" ht="13.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  <c r="BP311" s="4"/>
      <c r="BQ311" s="4"/>
      <c r="BR311" s="4"/>
    </row>
    <row r="312" spans="1:70" s="3" customFormat="1" ht="13.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  <c r="BP312" s="4"/>
      <c r="BQ312" s="4"/>
      <c r="BR312" s="4"/>
    </row>
    <row r="313" spans="1:70" s="3" customFormat="1" ht="13.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  <c r="BP313" s="4"/>
      <c r="BQ313" s="4"/>
      <c r="BR313" s="4"/>
    </row>
    <row r="314" spans="1:70" s="3" customFormat="1" ht="13.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  <c r="BP314" s="4"/>
      <c r="BQ314" s="4"/>
      <c r="BR314" s="4"/>
    </row>
    <row r="315" spans="1:70" s="3" customFormat="1" ht="13.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  <c r="BP315" s="4"/>
      <c r="BQ315" s="4"/>
      <c r="BR315" s="4"/>
    </row>
    <row r="316" spans="1:70" s="3" customFormat="1" ht="13.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  <c r="BP316" s="4"/>
      <c r="BQ316" s="4"/>
      <c r="BR316" s="4"/>
    </row>
    <row r="317" spans="1:70" s="3" customFormat="1" ht="13.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  <c r="BP317" s="4"/>
      <c r="BQ317" s="4"/>
      <c r="BR317" s="4"/>
    </row>
    <row r="318" spans="1:70" s="3" customFormat="1" ht="13.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  <c r="BP318" s="4"/>
      <c r="BQ318" s="4"/>
      <c r="BR318" s="4"/>
    </row>
    <row r="319" spans="1:70" s="3" customFormat="1" ht="13.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  <c r="BO319" s="4"/>
      <c r="BP319" s="4"/>
      <c r="BQ319" s="4"/>
      <c r="BR319" s="4"/>
    </row>
    <row r="320" spans="1:70" s="3" customFormat="1" ht="13.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  <c r="BO320" s="4"/>
      <c r="BP320" s="4"/>
      <c r="BQ320" s="4"/>
      <c r="BR320" s="4"/>
    </row>
    <row r="321" spans="1:70" s="3" customFormat="1" ht="13.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  <c r="BP321" s="4"/>
      <c r="BQ321" s="4"/>
      <c r="BR321" s="4"/>
    </row>
    <row r="322" spans="1:70" s="3" customFormat="1" ht="13.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  <c r="BP322" s="4"/>
      <c r="BQ322" s="4"/>
      <c r="BR322" s="4"/>
    </row>
    <row r="323" spans="1:70" s="3" customFormat="1" ht="13.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  <c r="BO323" s="4"/>
      <c r="BP323" s="4"/>
      <c r="BQ323" s="4"/>
      <c r="BR323" s="4"/>
    </row>
    <row r="324" spans="1:70" s="3" customFormat="1" ht="13.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  <c r="BO324" s="4"/>
      <c r="BP324" s="4"/>
      <c r="BQ324" s="4"/>
      <c r="BR324" s="4"/>
    </row>
    <row r="325" spans="1:70" s="3" customFormat="1" ht="13.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  <c r="BO325" s="4"/>
      <c r="BP325" s="4"/>
      <c r="BQ325" s="4"/>
      <c r="BR325" s="4"/>
    </row>
    <row r="326" spans="1:70" s="3" customFormat="1" ht="13.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  <c r="BO326" s="4"/>
      <c r="BP326" s="4"/>
      <c r="BQ326" s="4"/>
      <c r="BR326" s="4"/>
    </row>
    <row r="327" spans="1:70" s="3" customFormat="1" ht="13.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  <c r="BP327" s="4"/>
      <c r="BQ327" s="4"/>
      <c r="BR327" s="4"/>
    </row>
    <row r="328" spans="1:70" s="3" customFormat="1" ht="13.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  <c r="BP328" s="4"/>
      <c r="BQ328" s="4"/>
      <c r="BR328" s="4"/>
    </row>
    <row r="329" spans="1:70" s="3" customFormat="1" ht="13.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  <c r="BP329" s="4"/>
      <c r="BQ329" s="4"/>
      <c r="BR329" s="4"/>
    </row>
    <row r="330" spans="1:70" s="3" customFormat="1" ht="13.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/>
      <c r="BP330" s="4"/>
      <c r="BQ330" s="4"/>
      <c r="BR330" s="4"/>
    </row>
    <row r="331" spans="1:70" s="3" customFormat="1" ht="13.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  <c r="BP331" s="4"/>
      <c r="BQ331" s="4"/>
      <c r="BR331" s="4"/>
    </row>
    <row r="332" spans="1:70" s="3" customFormat="1" ht="13.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  <c r="BP332" s="4"/>
      <c r="BQ332" s="4"/>
      <c r="BR332" s="4"/>
    </row>
    <row r="333" spans="1:70" s="3" customFormat="1" ht="13.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  <c r="BP333" s="4"/>
      <c r="BQ333" s="4"/>
      <c r="BR333" s="4"/>
    </row>
    <row r="334" spans="1:70" s="3" customFormat="1" ht="13.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  <c r="BP334" s="4"/>
      <c r="BQ334" s="4"/>
      <c r="BR334" s="4"/>
    </row>
    <row r="335" spans="1:70" s="3" customFormat="1" ht="13.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  <c r="BO335" s="4"/>
      <c r="BP335" s="4"/>
      <c r="BQ335" s="4"/>
      <c r="BR335" s="4"/>
    </row>
    <row r="336" spans="1:70" s="3" customFormat="1" ht="13.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  <c r="BP336" s="4"/>
      <c r="BQ336" s="4"/>
      <c r="BR336" s="4"/>
    </row>
    <row r="337" spans="1:70" s="3" customFormat="1" ht="13.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  <c r="BP337" s="4"/>
      <c r="BQ337" s="4"/>
      <c r="BR337" s="4"/>
    </row>
    <row r="338" spans="1:70" s="3" customFormat="1" ht="13.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  <c r="BO338" s="4"/>
      <c r="BP338" s="4"/>
      <c r="BQ338" s="4"/>
      <c r="BR338" s="4"/>
    </row>
    <row r="339" spans="1:70" s="3" customFormat="1" ht="13.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  <c r="BO339" s="4"/>
      <c r="BP339" s="4"/>
      <c r="BQ339" s="4"/>
      <c r="BR339" s="4"/>
    </row>
    <row r="340" spans="1:70" s="3" customFormat="1" ht="13.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  <c r="BO340" s="4"/>
      <c r="BP340" s="4"/>
      <c r="BQ340" s="4"/>
      <c r="BR340" s="4"/>
    </row>
    <row r="341" spans="1:70" s="3" customFormat="1" ht="13.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  <c r="BO341" s="4"/>
      <c r="BP341" s="4"/>
      <c r="BQ341" s="4"/>
      <c r="BR341" s="4"/>
    </row>
    <row r="342" spans="1:70" s="3" customFormat="1" ht="13.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  <c r="BO342" s="4"/>
      <c r="BP342" s="4"/>
      <c r="BQ342" s="4"/>
      <c r="BR342" s="4"/>
    </row>
    <row r="343" spans="1:70" s="3" customFormat="1" ht="13.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  <c r="BO343" s="4"/>
      <c r="BP343" s="4"/>
      <c r="BQ343" s="4"/>
      <c r="BR343" s="4"/>
    </row>
    <row r="344" spans="1:70" s="3" customFormat="1" ht="13.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  <c r="BO344" s="4"/>
      <c r="BP344" s="4"/>
      <c r="BQ344" s="4"/>
      <c r="BR344" s="4"/>
    </row>
    <row r="345" spans="1:70" s="3" customFormat="1" ht="13.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  <c r="BO345" s="4"/>
      <c r="BP345" s="4"/>
      <c r="BQ345" s="4"/>
      <c r="BR345" s="4"/>
    </row>
    <row r="346" spans="1:70" s="3" customFormat="1" ht="13.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  <c r="BO346" s="4"/>
      <c r="BP346" s="4"/>
      <c r="BQ346" s="4"/>
      <c r="BR346" s="4"/>
    </row>
    <row r="347" spans="1:70" s="3" customFormat="1" ht="13.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  <c r="BO347" s="4"/>
      <c r="BP347" s="4"/>
      <c r="BQ347" s="4"/>
      <c r="BR347" s="4"/>
    </row>
    <row r="348" spans="1:70" s="3" customFormat="1" ht="13.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  <c r="BO348" s="4"/>
      <c r="BP348" s="4"/>
      <c r="BQ348" s="4"/>
      <c r="BR348" s="4"/>
    </row>
    <row r="349" spans="1:70" s="3" customFormat="1" ht="13.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  <c r="BP349" s="4"/>
      <c r="BQ349" s="4"/>
      <c r="BR349" s="4"/>
    </row>
    <row r="350" spans="1:70" s="3" customFormat="1" ht="13.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  <c r="BP350" s="4"/>
      <c r="BQ350" s="4"/>
      <c r="BR350" s="4"/>
    </row>
    <row r="351" spans="1:70" s="3" customFormat="1" ht="13.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  <c r="BO351" s="4"/>
      <c r="BP351" s="4"/>
      <c r="BQ351" s="4"/>
      <c r="BR351" s="4"/>
    </row>
    <row r="352" spans="1:70" s="3" customFormat="1" ht="13.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  <c r="BO352" s="4"/>
      <c r="BP352" s="4"/>
      <c r="BQ352" s="4"/>
      <c r="BR352" s="4"/>
    </row>
    <row r="353" spans="1:70" s="3" customFormat="1" ht="13.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  <c r="BP353" s="4"/>
      <c r="BQ353" s="4"/>
      <c r="BR353" s="4"/>
    </row>
    <row r="354" spans="1:70" s="3" customFormat="1" ht="13.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  <c r="BP354" s="4"/>
      <c r="BQ354" s="4"/>
      <c r="BR354" s="4"/>
    </row>
    <row r="355" spans="1:70" s="3" customFormat="1" ht="13.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  <c r="BP355" s="4"/>
      <c r="BQ355" s="4"/>
      <c r="BR355" s="4"/>
    </row>
    <row r="356" spans="1:70" s="3" customFormat="1" ht="13.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  <c r="BP356" s="4"/>
      <c r="BQ356" s="4"/>
      <c r="BR356" s="4"/>
    </row>
    <row r="357" spans="1:70" s="3" customFormat="1" ht="13.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  <c r="BO357" s="4"/>
      <c r="BP357" s="4"/>
      <c r="BQ357" s="4"/>
      <c r="BR357" s="4"/>
    </row>
    <row r="358" spans="1:70" s="3" customFormat="1" ht="13.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  <c r="BO358" s="4"/>
      <c r="BP358" s="4"/>
      <c r="BQ358" s="4"/>
      <c r="BR358" s="4"/>
    </row>
    <row r="359" spans="1:70" s="3" customFormat="1" ht="13.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  <c r="BO359" s="4"/>
      <c r="BP359" s="4"/>
      <c r="BQ359" s="4"/>
      <c r="BR359" s="4"/>
    </row>
    <row r="360" spans="1:70" s="3" customFormat="1" ht="13.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  <c r="BO360" s="4"/>
      <c r="BP360" s="4"/>
      <c r="BQ360" s="4"/>
      <c r="BR360" s="4"/>
    </row>
    <row r="361" spans="1:70" s="3" customFormat="1" ht="13.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  <c r="BO361" s="4"/>
      <c r="BP361" s="4"/>
      <c r="BQ361" s="4"/>
      <c r="BR361" s="4"/>
    </row>
    <row r="362" spans="1:70" s="3" customFormat="1" ht="13.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  <c r="BO362" s="4"/>
      <c r="BP362" s="4"/>
      <c r="BQ362" s="4"/>
      <c r="BR362" s="4"/>
    </row>
    <row r="363" spans="1:70" s="3" customFormat="1" ht="13.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  <c r="BO363" s="4"/>
      <c r="BP363" s="4"/>
      <c r="BQ363" s="4"/>
      <c r="BR363" s="4"/>
    </row>
    <row r="364" spans="1:70" s="3" customFormat="1" ht="13.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  <c r="BO364" s="4"/>
      <c r="BP364" s="4"/>
      <c r="BQ364" s="4"/>
      <c r="BR364" s="4"/>
    </row>
    <row r="365" spans="1:70" s="3" customFormat="1" ht="13.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  <c r="BO365" s="4"/>
      <c r="BP365" s="4"/>
      <c r="BQ365" s="4"/>
      <c r="BR365" s="4"/>
    </row>
    <row r="366" spans="1:70" s="3" customFormat="1" ht="13.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  <c r="BO366" s="4"/>
      <c r="BP366" s="4"/>
      <c r="BQ366" s="4"/>
      <c r="BR366" s="4"/>
    </row>
    <row r="367" spans="1:70" s="3" customFormat="1" ht="13.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  <c r="BO367" s="4"/>
      <c r="BP367" s="4"/>
      <c r="BQ367" s="4"/>
      <c r="BR367" s="4"/>
    </row>
    <row r="368" spans="1:70" s="3" customFormat="1" ht="13.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  <c r="BP368" s="4"/>
      <c r="BQ368" s="4"/>
      <c r="BR368" s="4"/>
    </row>
    <row r="369" spans="1:70" s="3" customFormat="1" ht="13.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  <c r="BP369" s="4"/>
      <c r="BQ369" s="4"/>
      <c r="BR369" s="4"/>
    </row>
    <row r="370" spans="1:70" s="3" customFormat="1" ht="13.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  <c r="BO370" s="4"/>
      <c r="BP370" s="4"/>
      <c r="BQ370" s="4"/>
      <c r="BR370" s="4"/>
    </row>
    <row r="371" spans="1:70" s="3" customFormat="1" ht="13.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  <c r="AZ371" s="4"/>
      <c r="BA371" s="4"/>
      <c r="BB371" s="4"/>
      <c r="BC371" s="4"/>
      <c r="BD371" s="4"/>
      <c r="BE371" s="4"/>
      <c r="BF371" s="4"/>
      <c r="BG371" s="4"/>
      <c r="BH371" s="4"/>
      <c r="BI371" s="4"/>
      <c r="BJ371" s="4"/>
      <c r="BK371" s="4"/>
      <c r="BL371" s="4"/>
      <c r="BM371" s="4"/>
      <c r="BN371" s="4"/>
      <c r="BO371" s="4"/>
      <c r="BP371" s="4"/>
      <c r="BQ371" s="4"/>
      <c r="BR371" s="4"/>
    </row>
    <row r="372" spans="1:70" s="3" customFormat="1" ht="13.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  <c r="AZ372" s="4"/>
      <c r="BA372" s="4"/>
      <c r="BB372" s="4"/>
      <c r="BC372" s="4"/>
      <c r="BD372" s="4"/>
      <c r="BE372" s="4"/>
      <c r="BF372" s="4"/>
      <c r="BG372" s="4"/>
      <c r="BH372" s="4"/>
      <c r="BI372" s="4"/>
      <c r="BJ372" s="4"/>
      <c r="BK372" s="4"/>
      <c r="BL372" s="4"/>
      <c r="BM372" s="4"/>
      <c r="BN372" s="4"/>
      <c r="BO372" s="4"/>
      <c r="BP372" s="4"/>
      <c r="BQ372" s="4"/>
      <c r="BR372" s="4"/>
    </row>
    <row r="373" spans="1:70" s="3" customFormat="1" ht="13.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  <c r="AZ373" s="4"/>
      <c r="BA373" s="4"/>
      <c r="BB373" s="4"/>
      <c r="BC373" s="4"/>
      <c r="BD373" s="4"/>
      <c r="BE373" s="4"/>
      <c r="BF373" s="4"/>
      <c r="BG373" s="4"/>
      <c r="BH373" s="4"/>
      <c r="BI373" s="4"/>
      <c r="BJ373" s="4"/>
      <c r="BK373" s="4"/>
      <c r="BL373" s="4"/>
      <c r="BM373" s="4"/>
      <c r="BN373" s="4"/>
      <c r="BO373" s="4"/>
      <c r="BP373" s="4"/>
      <c r="BQ373" s="4"/>
      <c r="BR373" s="4"/>
    </row>
    <row r="374" spans="1:70" s="3" customFormat="1" ht="13.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  <c r="AZ374" s="4"/>
      <c r="BA374" s="4"/>
      <c r="BB374" s="4"/>
      <c r="BC374" s="4"/>
      <c r="BD374" s="4"/>
      <c r="BE374" s="4"/>
      <c r="BF374" s="4"/>
      <c r="BG374" s="4"/>
      <c r="BH374" s="4"/>
      <c r="BI374" s="4"/>
      <c r="BJ374" s="4"/>
      <c r="BK374" s="4"/>
      <c r="BL374" s="4"/>
      <c r="BM374" s="4"/>
      <c r="BN374" s="4"/>
      <c r="BO374" s="4"/>
      <c r="BP374" s="4"/>
      <c r="BQ374" s="4"/>
      <c r="BR374" s="4"/>
    </row>
    <row r="375" spans="1:70" s="3" customFormat="1" ht="13.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  <c r="AZ375" s="4"/>
      <c r="BA375" s="4"/>
      <c r="BB375" s="4"/>
      <c r="BC375" s="4"/>
      <c r="BD375" s="4"/>
      <c r="BE375" s="4"/>
      <c r="BF375" s="4"/>
      <c r="BG375" s="4"/>
      <c r="BH375" s="4"/>
      <c r="BI375" s="4"/>
      <c r="BJ375" s="4"/>
      <c r="BK375" s="4"/>
      <c r="BL375" s="4"/>
      <c r="BM375" s="4"/>
      <c r="BN375" s="4"/>
      <c r="BO375" s="4"/>
      <c r="BP375" s="4"/>
      <c r="BQ375" s="4"/>
      <c r="BR375" s="4"/>
    </row>
    <row r="376" spans="1:70" s="3" customFormat="1" ht="13.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  <c r="AZ376" s="4"/>
      <c r="BA376" s="4"/>
      <c r="BB376" s="4"/>
      <c r="BC376" s="4"/>
      <c r="BD376" s="4"/>
      <c r="BE376" s="4"/>
      <c r="BF376" s="4"/>
      <c r="BG376" s="4"/>
      <c r="BH376" s="4"/>
      <c r="BI376" s="4"/>
      <c r="BJ376" s="4"/>
      <c r="BK376" s="4"/>
      <c r="BL376" s="4"/>
      <c r="BM376" s="4"/>
      <c r="BN376" s="4"/>
      <c r="BO376" s="4"/>
      <c r="BP376" s="4"/>
      <c r="BQ376" s="4"/>
      <c r="BR376" s="4"/>
    </row>
    <row r="377" spans="1:70" s="3" customFormat="1" ht="13.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  <c r="AZ377" s="4"/>
      <c r="BA377" s="4"/>
      <c r="BB377" s="4"/>
      <c r="BC377" s="4"/>
      <c r="BD377" s="4"/>
      <c r="BE377" s="4"/>
      <c r="BF377" s="4"/>
      <c r="BG377" s="4"/>
      <c r="BH377" s="4"/>
      <c r="BI377" s="4"/>
      <c r="BJ377" s="4"/>
      <c r="BK377" s="4"/>
      <c r="BL377" s="4"/>
      <c r="BM377" s="4"/>
      <c r="BN377" s="4"/>
      <c r="BO377" s="4"/>
      <c r="BP377" s="4"/>
      <c r="BQ377" s="4"/>
      <c r="BR377" s="4"/>
    </row>
    <row r="378" spans="1:70" s="3" customFormat="1" ht="13.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  <c r="AZ378" s="4"/>
      <c r="BA378" s="4"/>
      <c r="BB378" s="4"/>
      <c r="BC378" s="4"/>
      <c r="BD378" s="4"/>
      <c r="BE378" s="4"/>
      <c r="BF378" s="4"/>
      <c r="BG378" s="4"/>
      <c r="BH378" s="4"/>
      <c r="BI378" s="4"/>
      <c r="BJ378" s="4"/>
      <c r="BK378" s="4"/>
      <c r="BL378" s="4"/>
      <c r="BM378" s="4"/>
      <c r="BN378" s="4"/>
      <c r="BO378" s="4"/>
      <c r="BP378" s="4"/>
      <c r="BQ378" s="4"/>
      <c r="BR378" s="4"/>
    </row>
    <row r="379" spans="1:70" s="3" customFormat="1" ht="13.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  <c r="AZ379" s="4"/>
      <c r="BA379" s="4"/>
      <c r="BB379" s="4"/>
      <c r="BC379" s="4"/>
      <c r="BD379" s="4"/>
      <c r="BE379" s="4"/>
      <c r="BF379" s="4"/>
      <c r="BG379" s="4"/>
      <c r="BH379" s="4"/>
      <c r="BI379" s="4"/>
      <c r="BJ379" s="4"/>
      <c r="BK379" s="4"/>
      <c r="BL379" s="4"/>
      <c r="BM379" s="4"/>
      <c r="BN379" s="4"/>
      <c r="BO379" s="4"/>
      <c r="BP379" s="4"/>
      <c r="BQ379" s="4"/>
      <c r="BR379" s="4"/>
    </row>
    <row r="380" spans="1:70" s="3" customFormat="1" ht="13.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  <c r="AZ380" s="4"/>
      <c r="BA380" s="4"/>
      <c r="BB380" s="4"/>
      <c r="BC380" s="4"/>
      <c r="BD380" s="4"/>
      <c r="BE380" s="4"/>
      <c r="BF380" s="4"/>
      <c r="BG380" s="4"/>
      <c r="BH380" s="4"/>
      <c r="BI380" s="4"/>
      <c r="BJ380" s="4"/>
      <c r="BK380" s="4"/>
      <c r="BL380" s="4"/>
      <c r="BM380" s="4"/>
      <c r="BN380" s="4"/>
      <c r="BO380" s="4"/>
      <c r="BP380" s="4"/>
      <c r="BQ380" s="4"/>
      <c r="BR380" s="4"/>
    </row>
    <row r="381" spans="1:70" s="3" customFormat="1" ht="13.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  <c r="AZ381" s="4"/>
      <c r="BA381" s="4"/>
      <c r="BB381" s="4"/>
      <c r="BC381" s="4"/>
      <c r="BD381" s="4"/>
      <c r="BE381" s="4"/>
      <c r="BF381" s="4"/>
      <c r="BG381" s="4"/>
      <c r="BH381" s="4"/>
      <c r="BI381" s="4"/>
      <c r="BJ381" s="4"/>
      <c r="BK381" s="4"/>
      <c r="BL381" s="4"/>
      <c r="BM381" s="4"/>
      <c r="BN381" s="4"/>
      <c r="BO381" s="4"/>
      <c r="BP381" s="4"/>
      <c r="BQ381" s="4"/>
      <c r="BR381" s="4"/>
    </row>
    <row r="382" spans="1:70" s="3" customFormat="1" ht="13.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  <c r="AZ382" s="4"/>
      <c r="BA382" s="4"/>
      <c r="BB382" s="4"/>
      <c r="BC382" s="4"/>
      <c r="BD382" s="4"/>
      <c r="BE382" s="4"/>
      <c r="BF382" s="4"/>
      <c r="BG382" s="4"/>
      <c r="BH382" s="4"/>
      <c r="BI382" s="4"/>
      <c r="BJ382" s="4"/>
      <c r="BK382" s="4"/>
      <c r="BL382" s="4"/>
      <c r="BM382" s="4"/>
      <c r="BN382" s="4"/>
      <c r="BO382" s="4"/>
      <c r="BP382" s="4"/>
      <c r="BQ382" s="4"/>
      <c r="BR382" s="4"/>
    </row>
    <row r="383" spans="1:70" s="3" customFormat="1" ht="13.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  <c r="AZ383" s="4"/>
      <c r="BA383" s="4"/>
      <c r="BB383" s="4"/>
      <c r="BC383" s="4"/>
      <c r="BD383" s="4"/>
      <c r="BE383" s="4"/>
      <c r="BF383" s="4"/>
      <c r="BG383" s="4"/>
      <c r="BH383" s="4"/>
      <c r="BI383" s="4"/>
      <c r="BJ383" s="4"/>
      <c r="BK383" s="4"/>
      <c r="BL383" s="4"/>
      <c r="BM383" s="4"/>
      <c r="BN383" s="4"/>
      <c r="BO383" s="4"/>
      <c r="BP383" s="4"/>
      <c r="BQ383" s="4"/>
      <c r="BR383" s="4"/>
    </row>
    <row r="384" spans="1:70" s="3" customFormat="1" ht="13.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  <c r="AZ384" s="4"/>
      <c r="BA384" s="4"/>
      <c r="BB384" s="4"/>
      <c r="BC384" s="4"/>
      <c r="BD384" s="4"/>
      <c r="BE384" s="4"/>
      <c r="BF384" s="4"/>
      <c r="BG384" s="4"/>
      <c r="BH384" s="4"/>
      <c r="BI384" s="4"/>
      <c r="BJ384" s="4"/>
      <c r="BK384" s="4"/>
      <c r="BL384" s="4"/>
      <c r="BM384" s="4"/>
      <c r="BN384" s="4"/>
      <c r="BO384" s="4"/>
      <c r="BP384" s="4"/>
      <c r="BQ384" s="4"/>
      <c r="BR384" s="4"/>
    </row>
    <row r="385" spans="1:70" s="3" customFormat="1" ht="13.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  <c r="AZ385" s="4"/>
      <c r="BA385" s="4"/>
      <c r="BB385" s="4"/>
      <c r="BC385" s="4"/>
      <c r="BD385" s="4"/>
      <c r="BE385" s="4"/>
      <c r="BF385" s="4"/>
      <c r="BG385" s="4"/>
      <c r="BH385" s="4"/>
      <c r="BI385" s="4"/>
      <c r="BJ385" s="4"/>
      <c r="BK385" s="4"/>
      <c r="BL385" s="4"/>
      <c r="BM385" s="4"/>
      <c r="BN385" s="4"/>
      <c r="BO385" s="4"/>
      <c r="BP385" s="4"/>
      <c r="BQ385" s="4"/>
      <c r="BR385" s="4"/>
    </row>
    <row r="386" spans="1:70" s="3" customFormat="1" ht="13.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  <c r="AZ386" s="4"/>
      <c r="BA386" s="4"/>
      <c r="BB386" s="4"/>
      <c r="BC386" s="4"/>
      <c r="BD386" s="4"/>
      <c r="BE386" s="4"/>
      <c r="BF386" s="4"/>
      <c r="BG386" s="4"/>
      <c r="BH386" s="4"/>
      <c r="BI386" s="4"/>
      <c r="BJ386" s="4"/>
      <c r="BK386" s="4"/>
      <c r="BL386" s="4"/>
      <c r="BM386" s="4"/>
      <c r="BN386" s="4"/>
      <c r="BO386" s="4"/>
      <c r="BP386" s="4"/>
      <c r="BQ386" s="4"/>
      <c r="BR386" s="4"/>
    </row>
    <row r="387" spans="1:70" s="3" customFormat="1" ht="13.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  <c r="AZ387" s="4"/>
      <c r="BA387" s="4"/>
      <c r="BB387" s="4"/>
      <c r="BC387" s="4"/>
      <c r="BD387" s="4"/>
      <c r="BE387" s="4"/>
      <c r="BF387" s="4"/>
      <c r="BG387" s="4"/>
      <c r="BH387" s="4"/>
      <c r="BI387" s="4"/>
      <c r="BJ387" s="4"/>
      <c r="BK387" s="4"/>
      <c r="BL387" s="4"/>
      <c r="BM387" s="4"/>
      <c r="BN387" s="4"/>
      <c r="BO387" s="4"/>
      <c r="BP387" s="4"/>
      <c r="BQ387" s="4"/>
      <c r="BR387" s="4"/>
    </row>
    <row r="388" spans="1:70" s="3" customFormat="1" ht="13.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  <c r="AZ388" s="4"/>
      <c r="BA388" s="4"/>
      <c r="BB388" s="4"/>
      <c r="BC388" s="4"/>
      <c r="BD388" s="4"/>
      <c r="BE388" s="4"/>
      <c r="BF388" s="4"/>
      <c r="BG388" s="4"/>
      <c r="BH388" s="4"/>
      <c r="BI388" s="4"/>
      <c r="BJ388" s="4"/>
      <c r="BK388" s="4"/>
      <c r="BL388" s="4"/>
      <c r="BM388" s="4"/>
      <c r="BN388" s="4"/>
      <c r="BO388" s="4"/>
      <c r="BP388" s="4"/>
      <c r="BQ388" s="4"/>
      <c r="BR388" s="4"/>
    </row>
    <row r="389" spans="1:70" s="3" customFormat="1" ht="13.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  <c r="AZ389" s="4"/>
      <c r="BA389" s="4"/>
      <c r="BB389" s="4"/>
      <c r="BC389" s="4"/>
      <c r="BD389" s="4"/>
      <c r="BE389" s="4"/>
      <c r="BF389" s="4"/>
      <c r="BG389" s="4"/>
      <c r="BH389" s="4"/>
      <c r="BI389" s="4"/>
      <c r="BJ389" s="4"/>
      <c r="BK389" s="4"/>
      <c r="BL389" s="4"/>
      <c r="BM389" s="4"/>
      <c r="BN389" s="4"/>
      <c r="BO389" s="4"/>
      <c r="BP389" s="4"/>
      <c r="BQ389" s="4"/>
      <c r="BR389" s="4"/>
    </row>
    <row r="390" spans="1:70" s="3" customFormat="1" ht="13.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  <c r="AZ390" s="4"/>
      <c r="BA390" s="4"/>
      <c r="BB390" s="4"/>
      <c r="BC390" s="4"/>
      <c r="BD390" s="4"/>
      <c r="BE390" s="4"/>
      <c r="BF390" s="4"/>
      <c r="BG390" s="4"/>
      <c r="BH390" s="4"/>
      <c r="BI390" s="4"/>
      <c r="BJ390" s="4"/>
      <c r="BK390" s="4"/>
      <c r="BL390" s="4"/>
      <c r="BM390" s="4"/>
      <c r="BN390" s="4"/>
      <c r="BO390" s="4"/>
      <c r="BP390" s="4"/>
      <c r="BQ390" s="4"/>
      <c r="BR390" s="4"/>
    </row>
    <row r="391" spans="1:70" s="3" customFormat="1" ht="13.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  <c r="AZ391" s="4"/>
      <c r="BA391" s="4"/>
      <c r="BB391" s="4"/>
      <c r="BC391" s="4"/>
      <c r="BD391" s="4"/>
      <c r="BE391" s="4"/>
      <c r="BF391" s="4"/>
      <c r="BG391" s="4"/>
      <c r="BH391" s="4"/>
      <c r="BI391" s="4"/>
      <c r="BJ391" s="4"/>
      <c r="BK391" s="4"/>
      <c r="BL391" s="4"/>
      <c r="BM391" s="4"/>
      <c r="BN391" s="4"/>
      <c r="BO391" s="4"/>
      <c r="BP391" s="4"/>
      <c r="BQ391" s="4"/>
      <c r="BR391" s="4"/>
    </row>
    <row r="392" spans="1:70" s="3" customFormat="1" ht="13.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  <c r="AZ392" s="4"/>
      <c r="BA392" s="4"/>
      <c r="BB392" s="4"/>
      <c r="BC392" s="4"/>
      <c r="BD392" s="4"/>
      <c r="BE392" s="4"/>
      <c r="BF392" s="4"/>
      <c r="BG392" s="4"/>
      <c r="BH392" s="4"/>
      <c r="BI392" s="4"/>
      <c r="BJ392" s="4"/>
      <c r="BK392" s="4"/>
      <c r="BL392" s="4"/>
      <c r="BM392" s="4"/>
      <c r="BN392" s="4"/>
      <c r="BO392" s="4"/>
      <c r="BP392" s="4"/>
      <c r="BQ392" s="4"/>
      <c r="BR392" s="4"/>
    </row>
    <row r="393" spans="1:70" s="3" customFormat="1" ht="13.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  <c r="AZ393" s="4"/>
      <c r="BA393" s="4"/>
      <c r="BB393" s="4"/>
      <c r="BC393" s="4"/>
      <c r="BD393" s="4"/>
      <c r="BE393" s="4"/>
      <c r="BF393" s="4"/>
      <c r="BG393" s="4"/>
      <c r="BH393" s="4"/>
      <c r="BI393" s="4"/>
      <c r="BJ393" s="4"/>
      <c r="BK393" s="4"/>
      <c r="BL393" s="4"/>
      <c r="BM393" s="4"/>
      <c r="BN393" s="4"/>
      <c r="BO393" s="4"/>
      <c r="BP393" s="4"/>
      <c r="BQ393" s="4"/>
      <c r="BR393" s="4"/>
    </row>
    <row r="394" spans="1:70" s="3" customFormat="1" ht="13.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  <c r="AZ394" s="4"/>
      <c r="BA394" s="4"/>
      <c r="BB394" s="4"/>
      <c r="BC394" s="4"/>
      <c r="BD394" s="4"/>
      <c r="BE394" s="4"/>
      <c r="BF394" s="4"/>
      <c r="BG394" s="4"/>
      <c r="BH394" s="4"/>
      <c r="BI394" s="4"/>
      <c r="BJ394" s="4"/>
      <c r="BK394" s="4"/>
      <c r="BL394" s="4"/>
      <c r="BM394" s="4"/>
      <c r="BN394" s="4"/>
      <c r="BO394" s="4"/>
      <c r="BP394" s="4"/>
      <c r="BQ394" s="4"/>
      <c r="BR394" s="4"/>
    </row>
    <row r="395" spans="1:70" s="3" customFormat="1" ht="13.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  <c r="AZ395" s="4"/>
      <c r="BA395" s="4"/>
      <c r="BB395" s="4"/>
      <c r="BC395" s="4"/>
      <c r="BD395" s="4"/>
      <c r="BE395" s="4"/>
      <c r="BF395" s="4"/>
      <c r="BG395" s="4"/>
      <c r="BH395" s="4"/>
      <c r="BI395" s="4"/>
      <c r="BJ395" s="4"/>
      <c r="BK395" s="4"/>
      <c r="BL395" s="4"/>
      <c r="BM395" s="4"/>
      <c r="BN395" s="4"/>
      <c r="BO395" s="4"/>
      <c r="BP395" s="4"/>
      <c r="BQ395" s="4"/>
      <c r="BR395" s="4"/>
    </row>
    <row r="396" spans="1:70" s="3" customFormat="1" ht="13.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  <c r="AZ396" s="4"/>
      <c r="BA396" s="4"/>
      <c r="BB396" s="4"/>
      <c r="BC396" s="4"/>
      <c r="BD396" s="4"/>
      <c r="BE396" s="4"/>
      <c r="BF396" s="4"/>
      <c r="BG396" s="4"/>
      <c r="BH396" s="4"/>
      <c r="BI396" s="4"/>
      <c r="BJ396" s="4"/>
      <c r="BK396" s="4"/>
      <c r="BL396" s="4"/>
      <c r="BM396" s="4"/>
      <c r="BN396" s="4"/>
      <c r="BO396" s="4"/>
      <c r="BP396" s="4"/>
      <c r="BQ396" s="4"/>
      <c r="BR396" s="4"/>
    </row>
    <row r="397" spans="1:70" s="3" customFormat="1" ht="13.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  <c r="AZ397" s="4"/>
      <c r="BA397" s="4"/>
      <c r="BB397" s="4"/>
      <c r="BC397" s="4"/>
      <c r="BD397" s="4"/>
      <c r="BE397" s="4"/>
      <c r="BF397" s="4"/>
      <c r="BG397" s="4"/>
      <c r="BH397" s="4"/>
      <c r="BI397" s="4"/>
      <c r="BJ397" s="4"/>
      <c r="BK397" s="4"/>
      <c r="BL397" s="4"/>
      <c r="BM397" s="4"/>
      <c r="BN397" s="4"/>
      <c r="BO397" s="4"/>
      <c r="BP397" s="4"/>
      <c r="BQ397" s="4"/>
      <c r="BR397" s="4"/>
    </row>
    <row r="398" spans="1:70" s="3" customFormat="1" ht="13.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  <c r="AZ398" s="4"/>
      <c r="BA398" s="4"/>
      <c r="BB398" s="4"/>
      <c r="BC398" s="4"/>
      <c r="BD398" s="4"/>
      <c r="BE398" s="4"/>
      <c r="BF398" s="4"/>
      <c r="BG398" s="4"/>
      <c r="BH398" s="4"/>
      <c r="BI398" s="4"/>
      <c r="BJ398" s="4"/>
      <c r="BK398" s="4"/>
      <c r="BL398" s="4"/>
      <c r="BM398" s="4"/>
      <c r="BN398" s="4"/>
      <c r="BO398" s="4"/>
      <c r="BP398" s="4"/>
      <c r="BQ398" s="4"/>
      <c r="BR398" s="4"/>
    </row>
    <row r="399" spans="1:70" s="3" customFormat="1" ht="13.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  <c r="AZ399" s="4"/>
      <c r="BA399" s="4"/>
      <c r="BB399" s="4"/>
      <c r="BC399" s="4"/>
      <c r="BD399" s="4"/>
      <c r="BE399" s="4"/>
      <c r="BF399" s="4"/>
      <c r="BG399" s="4"/>
      <c r="BH399" s="4"/>
      <c r="BI399" s="4"/>
      <c r="BJ399" s="4"/>
      <c r="BK399" s="4"/>
      <c r="BL399" s="4"/>
      <c r="BM399" s="4"/>
      <c r="BN399" s="4"/>
      <c r="BO399" s="4"/>
      <c r="BP399" s="4"/>
      <c r="BQ399" s="4"/>
      <c r="BR399" s="4"/>
    </row>
    <row r="400" spans="1:70" s="3" customFormat="1" ht="13.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  <c r="AZ400" s="4"/>
      <c r="BA400" s="4"/>
      <c r="BB400" s="4"/>
      <c r="BC400" s="4"/>
      <c r="BD400" s="4"/>
      <c r="BE400" s="4"/>
      <c r="BF400" s="4"/>
      <c r="BG400" s="4"/>
      <c r="BH400" s="4"/>
      <c r="BI400" s="4"/>
      <c r="BJ400" s="4"/>
      <c r="BK400" s="4"/>
      <c r="BL400" s="4"/>
      <c r="BM400" s="4"/>
      <c r="BN400" s="4"/>
      <c r="BO400" s="4"/>
      <c r="BP400" s="4"/>
      <c r="BQ400" s="4"/>
      <c r="BR400" s="4"/>
    </row>
    <row r="401" spans="1:70" s="3" customFormat="1" ht="13.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  <c r="AZ401" s="4"/>
      <c r="BA401" s="4"/>
      <c r="BB401" s="4"/>
      <c r="BC401" s="4"/>
      <c r="BD401" s="4"/>
      <c r="BE401" s="4"/>
      <c r="BF401" s="4"/>
      <c r="BG401" s="4"/>
      <c r="BH401" s="4"/>
      <c r="BI401" s="4"/>
      <c r="BJ401" s="4"/>
      <c r="BK401" s="4"/>
      <c r="BL401" s="4"/>
      <c r="BM401" s="4"/>
      <c r="BN401" s="4"/>
      <c r="BO401" s="4"/>
      <c r="BP401" s="4"/>
      <c r="BQ401" s="4"/>
      <c r="BR401" s="4"/>
    </row>
    <row r="402" spans="1:70" s="3" customFormat="1" ht="13.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  <c r="AZ402" s="4"/>
      <c r="BA402" s="4"/>
      <c r="BB402" s="4"/>
      <c r="BC402" s="4"/>
      <c r="BD402" s="4"/>
      <c r="BE402" s="4"/>
      <c r="BF402" s="4"/>
      <c r="BG402" s="4"/>
      <c r="BH402" s="4"/>
      <c r="BI402" s="4"/>
      <c r="BJ402" s="4"/>
      <c r="BK402" s="4"/>
      <c r="BL402" s="4"/>
      <c r="BM402" s="4"/>
      <c r="BN402" s="4"/>
      <c r="BO402" s="4"/>
      <c r="BP402" s="4"/>
      <c r="BQ402" s="4"/>
      <c r="BR402" s="4"/>
    </row>
    <row r="403" spans="1:70" s="3" customFormat="1" ht="13.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  <c r="AZ403" s="4"/>
      <c r="BA403" s="4"/>
      <c r="BB403" s="4"/>
      <c r="BC403" s="4"/>
      <c r="BD403" s="4"/>
      <c r="BE403" s="4"/>
      <c r="BF403" s="4"/>
      <c r="BG403" s="4"/>
      <c r="BH403" s="4"/>
      <c r="BI403" s="4"/>
      <c r="BJ403" s="4"/>
      <c r="BK403" s="4"/>
      <c r="BL403" s="4"/>
      <c r="BM403" s="4"/>
      <c r="BN403" s="4"/>
      <c r="BO403" s="4"/>
      <c r="BP403" s="4"/>
      <c r="BQ403" s="4"/>
      <c r="BR403" s="4"/>
    </row>
    <row r="404" spans="1:70" s="3" customFormat="1" ht="13.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  <c r="AZ404" s="4"/>
      <c r="BA404" s="4"/>
      <c r="BB404" s="4"/>
      <c r="BC404" s="4"/>
      <c r="BD404" s="4"/>
      <c r="BE404" s="4"/>
      <c r="BF404" s="4"/>
      <c r="BG404" s="4"/>
      <c r="BH404" s="4"/>
      <c r="BI404" s="4"/>
      <c r="BJ404" s="4"/>
      <c r="BK404" s="4"/>
      <c r="BL404" s="4"/>
      <c r="BM404" s="4"/>
      <c r="BN404" s="4"/>
      <c r="BO404" s="4"/>
      <c r="BP404" s="4"/>
      <c r="BQ404" s="4"/>
      <c r="BR404" s="4"/>
    </row>
    <row r="405" spans="1:70" s="3" customFormat="1" ht="13.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  <c r="AZ405" s="4"/>
      <c r="BA405" s="4"/>
      <c r="BB405" s="4"/>
      <c r="BC405" s="4"/>
      <c r="BD405" s="4"/>
      <c r="BE405" s="4"/>
      <c r="BF405" s="4"/>
      <c r="BG405" s="4"/>
      <c r="BH405" s="4"/>
      <c r="BI405" s="4"/>
      <c r="BJ405" s="4"/>
      <c r="BK405" s="4"/>
      <c r="BL405" s="4"/>
      <c r="BM405" s="4"/>
      <c r="BN405" s="4"/>
      <c r="BO405" s="4"/>
      <c r="BP405" s="4"/>
      <c r="BQ405" s="4"/>
      <c r="BR405" s="4"/>
    </row>
    <row r="406" spans="1:70" s="3" customFormat="1" ht="13.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  <c r="AZ406" s="4"/>
      <c r="BA406" s="4"/>
      <c r="BB406" s="4"/>
      <c r="BC406" s="4"/>
      <c r="BD406" s="4"/>
      <c r="BE406" s="4"/>
      <c r="BF406" s="4"/>
      <c r="BG406" s="4"/>
      <c r="BH406" s="4"/>
      <c r="BI406" s="4"/>
      <c r="BJ406" s="4"/>
      <c r="BK406" s="4"/>
      <c r="BL406" s="4"/>
      <c r="BM406" s="4"/>
      <c r="BN406" s="4"/>
      <c r="BO406" s="4"/>
      <c r="BP406" s="4"/>
      <c r="BQ406" s="4"/>
      <c r="BR406" s="4"/>
    </row>
    <row r="407" spans="1:70" s="3" customFormat="1" ht="13.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  <c r="AZ407" s="4"/>
      <c r="BA407" s="4"/>
      <c r="BB407" s="4"/>
      <c r="BC407" s="4"/>
      <c r="BD407" s="4"/>
      <c r="BE407" s="4"/>
      <c r="BF407" s="4"/>
      <c r="BG407" s="4"/>
      <c r="BH407" s="4"/>
      <c r="BI407" s="4"/>
      <c r="BJ407" s="4"/>
      <c r="BK407" s="4"/>
      <c r="BL407" s="4"/>
      <c r="BM407" s="4"/>
      <c r="BN407" s="4"/>
      <c r="BO407" s="4"/>
      <c r="BP407" s="4"/>
      <c r="BQ407" s="4"/>
      <c r="BR407" s="4"/>
    </row>
    <row r="408" spans="1:70" s="3" customFormat="1" ht="13.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  <c r="AZ408" s="4"/>
      <c r="BA408" s="4"/>
      <c r="BB408" s="4"/>
      <c r="BC408" s="4"/>
      <c r="BD408" s="4"/>
      <c r="BE408" s="4"/>
      <c r="BF408" s="4"/>
      <c r="BG408" s="4"/>
      <c r="BH408" s="4"/>
      <c r="BI408" s="4"/>
      <c r="BJ408" s="4"/>
      <c r="BK408" s="4"/>
      <c r="BL408" s="4"/>
      <c r="BM408" s="4"/>
      <c r="BN408" s="4"/>
      <c r="BO408" s="4"/>
      <c r="BP408" s="4"/>
      <c r="BQ408" s="4"/>
      <c r="BR408" s="4"/>
    </row>
    <row r="409" spans="1:70" s="3" customFormat="1" ht="13.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  <c r="AZ409" s="4"/>
      <c r="BA409" s="4"/>
      <c r="BB409" s="4"/>
      <c r="BC409" s="4"/>
      <c r="BD409" s="4"/>
      <c r="BE409" s="4"/>
      <c r="BF409" s="4"/>
      <c r="BG409" s="4"/>
      <c r="BH409" s="4"/>
      <c r="BI409" s="4"/>
      <c r="BJ409" s="4"/>
      <c r="BK409" s="4"/>
      <c r="BL409" s="4"/>
      <c r="BM409" s="4"/>
      <c r="BN409" s="4"/>
      <c r="BO409" s="4"/>
      <c r="BP409" s="4"/>
      <c r="BQ409" s="4"/>
      <c r="BR409" s="4"/>
    </row>
    <row r="410" spans="1:70" s="3" customFormat="1" ht="13.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  <c r="AZ410" s="4"/>
      <c r="BA410" s="4"/>
      <c r="BB410" s="4"/>
      <c r="BC410" s="4"/>
      <c r="BD410" s="4"/>
      <c r="BE410" s="4"/>
      <c r="BF410" s="4"/>
      <c r="BG410" s="4"/>
      <c r="BH410" s="4"/>
      <c r="BI410" s="4"/>
      <c r="BJ410" s="4"/>
      <c r="BK410" s="4"/>
      <c r="BL410" s="4"/>
      <c r="BM410" s="4"/>
      <c r="BN410" s="4"/>
      <c r="BO410" s="4"/>
      <c r="BP410" s="4"/>
      <c r="BQ410" s="4"/>
      <c r="BR410" s="4"/>
    </row>
    <row r="411" spans="1:70" s="3" customFormat="1" ht="13.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  <c r="AZ411" s="4"/>
      <c r="BA411" s="4"/>
      <c r="BB411" s="4"/>
      <c r="BC411" s="4"/>
      <c r="BD411" s="4"/>
      <c r="BE411" s="4"/>
      <c r="BF411" s="4"/>
      <c r="BG411" s="4"/>
      <c r="BH411" s="4"/>
      <c r="BI411" s="4"/>
      <c r="BJ411" s="4"/>
      <c r="BK411" s="4"/>
      <c r="BL411" s="4"/>
      <c r="BM411" s="4"/>
      <c r="BN411" s="4"/>
      <c r="BO411" s="4"/>
      <c r="BP411" s="4"/>
      <c r="BQ411" s="4"/>
      <c r="BR411" s="4"/>
    </row>
    <row r="412" spans="1:70" s="3" customFormat="1" ht="13.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  <c r="AZ412" s="4"/>
      <c r="BA412" s="4"/>
      <c r="BB412" s="4"/>
      <c r="BC412" s="4"/>
      <c r="BD412" s="4"/>
      <c r="BE412" s="4"/>
      <c r="BF412" s="4"/>
      <c r="BG412" s="4"/>
      <c r="BH412" s="4"/>
      <c r="BI412" s="4"/>
      <c r="BJ412" s="4"/>
      <c r="BK412" s="4"/>
      <c r="BL412" s="4"/>
      <c r="BM412" s="4"/>
      <c r="BN412" s="4"/>
      <c r="BO412" s="4"/>
      <c r="BP412" s="4"/>
      <c r="BQ412" s="4"/>
      <c r="BR412" s="4"/>
    </row>
    <row r="413" spans="1:70" s="3" customFormat="1" ht="13.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  <c r="AZ413" s="4"/>
      <c r="BA413" s="4"/>
      <c r="BB413" s="4"/>
      <c r="BC413" s="4"/>
      <c r="BD413" s="4"/>
      <c r="BE413" s="4"/>
      <c r="BF413" s="4"/>
      <c r="BG413" s="4"/>
      <c r="BH413" s="4"/>
      <c r="BI413" s="4"/>
      <c r="BJ413" s="4"/>
      <c r="BK413" s="4"/>
      <c r="BL413" s="4"/>
      <c r="BM413" s="4"/>
      <c r="BN413" s="4"/>
      <c r="BO413" s="4"/>
      <c r="BP413" s="4"/>
      <c r="BQ413" s="4"/>
      <c r="BR413" s="4"/>
    </row>
    <row r="414" spans="1:70" s="3" customFormat="1" ht="13.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  <c r="AZ414" s="4"/>
      <c r="BA414" s="4"/>
      <c r="BB414" s="4"/>
      <c r="BC414" s="4"/>
      <c r="BD414" s="4"/>
      <c r="BE414" s="4"/>
      <c r="BF414" s="4"/>
      <c r="BG414" s="4"/>
      <c r="BH414" s="4"/>
      <c r="BI414" s="4"/>
      <c r="BJ414" s="4"/>
      <c r="BK414" s="4"/>
      <c r="BL414" s="4"/>
      <c r="BM414" s="4"/>
      <c r="BN414" s="4"/>
      <c r="BO414" s="4"/>
      <c r="BP414" s="4"/>
      <c r="BQ414" s="4"/>
      <c r="BR414" s="4"/>
    </row>
    <row r="415" spans="1:70" s="3" customFormat="1" ht="13.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  <c r="AZ415" s="4"/>
      <c r="BA415" s="4"/>
      <c r="BB415" s="4"/>
      <c r="BC415" s="4"/>
      <c r="BD415" s="4"/>
      <c r="BE415" s="4"/>
      <c r="BF415" s="4"/>
      <c r="BG415" s="4"/>
      <c r="BH415" s="4"/>
      <c r="BI415" s="4"/>
      <c r="BJ415" s="4"/>
      <c r="BK415" s="4"/>
      <c r="BL415" s="4"/>
      <c r="BM415" s="4"/>
      <c r="BN415" s="4"/>
      <c r="BO415" s="4"/>
      <c r="BP415" s="4"/>
      <c r="BQ415" s="4"/>
      <c r="BR415" s="4"/>
    </row>
    <row r="416" spans="1:70" s="3" customFormat="1" ht="13.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  <c r="AZ416" s="4"/>
      <c r="BA416" s="4"/>
      <c r="BB416" s="4"/>
      <c r="BC416" s="4"/>
      <c r="BD416" s="4"/>
      <c r="BE416" s="4"/>
      <c r="BF416" s="4"/>
      <c r="BG416" s="4"/>
      <c r="BH416" s="4"/>
      <c r="BI416" s="4"/>
      <c r="BJ416" s="4"/>
      <c r="BK416" s="4"/>
      <c r="BL416" s="4"/>
      <c r="BM416" s="4"/>
      <c r="BN416" s="4"/>
      <c r="BO416" s="4"/>
      <c r="BP416" s="4"/>
      <c r="BQ416" s="4"/>
      <c r="BR416" s="4"/>
    </row>
    <row r="417" spans="1:70" s="3" customFormat="1" ht="13.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  <c r="AZ417" s="4"/>
      <c r="BA417" s="4"/>
      <c r="BB417" s="4"/>
      <c r="BC417" s="4"/>
      <c r="BD417" s="4"/>
      <c r="BE417" s="4"/>
      <c r="BF417" s="4"/>
      <c r="BG417" s="4"/>
      <c r="BH417" s="4"/>
      <c r="BI417" s="4"/>
      <c r="BJ417" s="4"/>
      <c r="BK417" s="4"/>
      <c r="BL417" s="4"/>
      <c r="BM417" s="4"/>
      <c r="BN417" s="4"/>
      <c r="BO417" s="4"/>
      <c r="BP417" s="4"/>
      <c r="BQ417" s="4"/>
      <c r="BR417" s="4"/>
    </row>
    <row r="418" spans="1:70" s="3" customFormat="1" ht="13.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  <c r="AZ418" s="4"/>
      <c r="BA418" s="4"/>
      <c r="BB418" s="4"/>
      <c r="BC418" s="4"/>
      <c r="BD418" s="4"/>
      <c r="BE418" s="4"/>
      <c r="BF418" s="4"/>
      <c r="BG418" s="4"/>
      <c r="BH418" s="4"/>
      <c r="BI418" s="4"/>
      <c r="BJ418" s="4"/>
      <c r="BK418" s="4"/>
      <c r="BL418" s="4"/>
      <c r="BM418" s="4"/>
      <c r="BN418" s="4"/>
      <c r="BO418" s="4"/>
      <c r="BP418" s="4"/>
      <c r="BQ418" s="4"/>
      <c r="BR418" s="4"/>
    </row>
    <row r="419" spans="1:70" s="3" customFormat="1" ht="13.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  <c r="AZ419" s="4"/>
      <c r="BA419" s="4"/>
      <c r="BB419" s="4"/>
      <c r="BC419" s="4"/>
      <c r="BD419" s="4"/>
      <c r="BE419" s="4"/>
      <c r="BF419" s="4"/>
      <c r="BG419" s="4"/>
      <c r="BH419" s="4"/>
      <c r="BI419" s="4"/>
      <c r="BJ419" s="4"/>
      <c r="BK419" s="4"/>
      <c r="BL419" s="4"/>
      <c r="BM419" s="4"/>
      <c r="BN419" s="4"/>
      <c r="BO419" s="4"/>
      <c r="BP419" s="4"/>
      <c r="BQ419" s="4"/>
      <c r="BR419" s="4"/>
    </row>
    <row r="420" spans="1:70" s="3" customFormat="1" ht="13.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  <c r="AZ420" s="4"/>
      <c r="BA420" s="4"/>
      <c r="BB420" s="4"/>
      <c r="BC420" s="4"/>
      <c r="BD420" s="4"/>
      <c r="BE420" s="4"/>
      <c r="BF420" s="4"/>
      <c r="BG420" s="4"/>
      <c r="BH420" s="4"/>
      <c r="BI420" s="4"/>
      <c r="BJ420" s="4"/>
      <c r="BK420" s="4"/>
      <c r="BL420" s="4"/>
      <c r="BM420" s="4"/>
      <c r="BN420" s="4"/>
      <c r="BO420" s="4"/>
      <c r="BP420" s="4"/>
      <c r="BQ420" s="4"/>
      <c r="BR420" s="4"/>
    </row>
    <row r="421" spans="1:70" s="3" customFormat="1" ht="13.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  <c r="AZ421" s="4"/>
      <c r="BA421" s="4"/>
      <c r="BB421" s="4"/>
      <c r="BC421" s="4"/>
      <c r="BD421" s="4"/>
      <c r="BE421" s="4"/>
      <c r="BF421" s="4"/>
      <c r="BG421" s="4"/>
      <c r="BH421" s="4"/>
      <c r="BI421" s="4"/>
      <c r="BJ421" s="4"/>
      <c r="BK421" s="4"/>
      <c r="BL421" s="4"/>
      <c r="BM421" s="4"/>
      <c r="BN421" s="4"/>
      <c r="BO421" s="4"/>
      <c r="BP421" s="4"/>
      <c r="BQ421" s="4"/>
      <c r="BR421" s="4"/>
    </row>
    <row r="422" spans="1:70" s="3" customFormat="1" ht="13.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  <c r="AZ422" s="4"/>
      <c r="BA422" s="4"/>
      <c r="BB422" s="4"/>
      <c r="BC422" s="4"/>
      <c r="BD422" s="4"/>
      <c r="BE422" s="4"/>
      <c r="BF422" s="4"/>
      <c r="BG422" s="4"/>
      <c r="BH422" s="4"/>
      <c r="BI422" s="4"/>
      <c r="BJ422" s="4"/>
      <c r="BK422" s="4"/>
      <c r="BL422" s="4"/>
      <c r="BM422" s="4"/>
      <c r="BN422" s="4"/>
      <c r="BO422" s="4"/>
      <c r="BP422" s="4"/>
      <c r="BQ422" s="4"/>
      <c r="BR422" s="4"/>
    </row>
    <row r="423" spans="1:70" s="3" customFormat="1" ht="13.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  <c r="AZ423" s="4"/>
      <c r="BA423" s="4"/>
      <c r="BB423" s="4"/>
      <c r="BC423" s="4"/>
      <c r="BD423" s="4"/>
      <c r="BE423" s="4"/>
      <c r="BF423" s="4"/>
      <c r="BG423" s="4"/>
      <c r="BH423" s="4"/>
      <c r="BI423" s="4"/>
      <c r="BJ423" s="4"/>
      <c r="BK423" s="4"/>
      <c r="BL423" s="4"/>
      <c r="BM423" s="4"/>
      <c r="BN423" s="4"/>
      <c r="BO423" s="4"/>
      <c r="BP423" s="4"/>
      <c r="BQ423" s="4"/>
      <c r="BR423" s="4"/>
    </row>
    <row r="424" spans="1:70" s="3" customFormat="1" ht="13.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  <c r="AZ424" s="4"/>
      <c r="BA424" s="4"/>
      <c r="BB424" s="4"/>
      <c r="BC424" s="4"/>
      <c r="BD424" s="4"/>
      <c r="BE424" s="4"/>
      <c r="BF424" s="4"/>
      <c r="BG424" s="4"/>
      <c r="BH424" s="4"/>
      <c r="BI424" s="4"/>
      <c r="BJ424" s="4"/>
      <c r="BK424" s="4"/>
      <c r="BL424" s="4"/>
      <c r="BM424" s="4"/>
      <c r="BN424" s="4"/>
      <c r="BO424" s="4"/>
      <c r="BP424" s="4"/>
      <c r="BQ424" s="4"/>
      <c r="BR424" s="4"/>
    </row>
    <row r="425" spans="1:70" s="3" customFormat="1" ht="13.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  <c r="AZ425" s="4"/>
      <c r="BA425" s="4"/>
      <c r="BB425" s="4"/>
      <c r="BC425" s="4"/>
      <c r="BD425" s="4"/>
      <c r="BE425" s="4"/>
      <c r="BF425" s="4"/>
      <c r="BG425" s="4"/>
      <c r="BH425" s="4"/>
      <c r="BI425" s="4"/>
      <c r="BJ425" s="4"/>
      <c r="BK425" s="4"/>
      <c r="BL425" s="4"/>
      <c r="BM425" s="4"/>
      <c r="BN425" s="4"/>
      <c r="BO425" s="4"/>
      <c r="BP425" s="4"/>
      <c r="BQ425" s="4"/>
      <c r="BR425" s="4"/>
    </row>
    <row r="426" spans="1:70" s="3" customFormat="1" ht="13.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  <c r="AZ426" s="4"/>
      <c r="BA426" s="4"/>
      <c r="BB426" s="4"/>
      <c r="BC426" s="4"/>
      <c r="BD426" s="4"/>
      <c r="BE426" s="4"/>
      <c r="BF426" s="4"/>
      <c r="BG426" s="4"/>
      <c r="BH426" s="4"/>
      <c r="BI426" s="4"/>
      <c r="BJ426" s="4"/>
      <c r="BK426" s="4"/>
      <c r="BL426" s="4"/>
      <c r="BM426" s="4"/>
      <c r="BN426" s="4"/>
      <c r="BO426" s="4"/>
      <c r="BP426" s="4"/>
      <c r="BQ426" s="4"/>
      <c r="BR426" s="4"/>
    </row>
    <row r="427" spans="1:70" s="3" customFormat="1" ht="13.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  <c r="AZ427" s="4"/>
      <c r="BA427" s="4"/>
      <c r="BB427" s="4"/>
      <c r="BC427" s="4"/>
      <c r="BD427" s="4"/>
      <c r="BE427" s="4"/>
      <c r="BF427" s="4"/>
      <c r="BG427" s="4"/>
      <c r="BH427" s="4"/>
      <c r="BI427" s="4"/>
      <c r="BJ427" s="4"/>
      <c r="BK427" s="4"/>
      <c r="BL427" s="4"/>
      <c r="BM427" s="4"/>
      <c r="BN427" s="4"/>
      <c r="BO427" s="4"/>
      <c r="BP427" s="4"/>
      <c r="BQ427" s="4"/>
      <c r="BR427" s="4"/>
    </row>
    <row r="428" spans="1:70" s="3" customFormat="1" ht="13.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  <c r="AZ428" s="4"/>
      <c r="BA428" s="4"/>
      <c r="BB428" s="4"/>
      <c r="BC428" s="4"/>
      <c r="BD428" s="4"/>
      <c r="BE428" s="4"/>
      <c r="BF428" s="4"/>
      <c r="BG428" s="4"/>
      <c r="BH428" s="4"/>
      <c r="BI428" s="4"/>
      <c r="BJ428" s="4"/>
      <c r="BK428" s="4"/>
      <c r="BL428" s="4"/>
      <c r="BM428" s="4"/>
      <c r="BN428" s="4"/>
      <c r="BO428" s="4"/>
      <c r="BP428" s="4"/>
      <c r="BQ428" s="4"/>
      <c r="BR428" s="4"/>
    </row>
    <row r="429" spans="1:70" s="3" customFormat="1" ht="13.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  <c r="AZ429" s="4"/>
      <c r="BA429" s="4"/>
      <c r="BB429" s="4"/>
      <c r="BC429" s="4"/>
      <c r="BD429" s="4"/>
      <c r="BE429" s="4"/>
      <c r="BF429" s="4"/>
      <c r="BG429" s="4"/>
      <c r="BH429" s="4"/>
      <c r="BI429" s="4"/>
      <c r="BJ429" s="4"/>
      <c r="BK429" s="4"/>
      <c r="BL429" s="4"/>
      <c r="BM429" s="4"/>
      <c r="BN429" s="4"/>
      <c r="BO429" s="4"/>
      <c r="BP429" s="4"/>
      <c r="BQ429" s="4"/>
      <c r="BR429" s="4"/>
    </row>
    <row r="430" spans="1:70" s="3" customFormat="1" ht="13.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  <c r="AZ430" s="4"/>
      <c r="BA430" s="4"/>
      <c r="BB430" s="4"/>
      <c r="BC430" s="4"/>
      <c r="BD430" s="4"/>
      <c r="BE430" s="4"/>
      <c r="BF430" s="4"/>
      <c r="BG430" s="4"/>
      <c r="BH430" s="4"/>
      <c r="BI430" s="4"/>
      <c r="BJ430" s="4"/>
      <c r="BK430" s="4"/>
      <c r="BL430" s="4"/>
      <c r="BM430" s="4"/>
      <c r="BN430" s="4"/>
      <c r="BO430" s="4"/>
      <c r="BP430" s="4"/>
      <c r="BQ430" s="4"/>
      <c r="BR430" s="4"/>
    </row>
    <row r="431" spans="1:70" s="3" customFormat="1" ht="13.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  <c r="AZ431" s="4"/>
      <c r="BA431" s="4"/>
      <c r="BB431" s="4"/>
      <c r="BC431" s="4"/>
      <c r="BD431" s="4"/>
      <c r="BE431" s="4"/>
      <c r="BF431" s="4"/>
      <c r="BG431" s="4"/>
      <c r="BH431" s="4"/>
      <c r="BI431" s="4"/>
      <c r="BJ431" s="4"/>
      <c r="BK431" s="4"/>
      <c r="BL431" s="4"/>
      <c r="BM431" s="4"/>
      <c r="BN431" s="4"/>
      <c r="BO431" s="4"/>
      <c r="BP431" s="4"/>
      <c r="BQ431" s="4"/>
      <c r="BR431" s="4"/>
    </row>
    <row r="432" spans="1:70" s="3" customFormat="1" ht="13.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  <c r="AZ432" s="4"/>
      <c r="BA432" s="4"/>
      <c r="BB432" s="4"/>
      <c r="BC432" s="4"/>
      <c r="BD432" s="4"/>
      <c r="BE432" s="4"/>
      <c r="BF432" s="4"/>
      <c r="BG432" s="4"/>
      <c r="BH432" s="4"/>
      <c r="BI432" s="4"/>
      <c r="BJ432" s="4"/>
      <c r="BK432" s="4"/>
      <c r="BL432" s="4"/>
      <c r="BM432" s="4"/>
      <c r="BN432" s="4"/>
      <c r="BO432" s="4"/>
      <c r="BP432" s="4"/>
      <c r="BQ432" s="4"/>
      <c r="BR432" s="4"/>
    </row>
    <row r="433" spans="1:70" s="3" customFormat="1" ht="13.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  <c r="AZ433" s="4"/>
      <c r="BA433" s="4"/>
      <c r="BB433" s="4"/>
      <c r="BC433" s="4"/>
      <c r="BD433" s="4"/>
      <c r="BE433" s="4"/>
      <c r="BF433" s="4"/>
      <c r="BG433" s="4"/>
      <c r="BH433" s="4"/>
      <c r="BI433" s="4"/>
      <c r="BJ433" s="4"/>
      <c r="BK433" s="4"/>
      <c r="BL433" s="4"/>
      <c r="BM433" s="4"/>
      <c r="BN433" s="4"/>
      <c r="BO433" s="4"/>
      <c r="BP433" s="4"/>
      <c r="BQ433" s="4"/>
      <c r="BR433" s="4"/>
    </row>
  </sheetData>
  <mergeCells count="3">
    <mergeCell ref="A14:T14"/>
    <mergeCell ref="A15:T15"/>
    <mergeCell ref="B55:U55"/>
  </mergeCells>
  <pageMargins left="0" right="0" top="0.59055118110236227" bottom="0" header="0" footer="0"/>
  <pageSetup scale="9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 TRIM-2014</vt:lpstr>
      <vt:lpstr>'1 TRIM-2014'!Área_de_impresión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Verenice Gonzalez Bonilla</dc:creator>
  <cp:lastModifiedBy>Verenice Gonzalez Bonilla</cp:lastModifiedBy>
  <dcterms:created xsi:type="dcterms:W3CDTF">2015-06-04T17:58:36Z</dcterms:created>
  <dcterms:modified xsi:type="dcterms:W3CDTF">2015-06-04T18:00:23Z</dcterms:modified>
</cp:coreProperties>
</file>