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4 TRIM-2013" sheetId="1" r:id="rId1"/>
  </sheets>
  <definedNames>
    <definedName name="_xlnm.Print_Area" localSheetId="0">'4 TRIM-2013'!$B$1:$U$55</definedName>
  </definedNames>
  <calcPr calcId="145621"/>
</workbook>
</file>

<file path=xl/calcChain.xml><?xml version="1.0" encoding="utf-8"?>
<calcChain xmlns="http://schemas.openxmlformats.org/spreadsheetml/2006/main">
  <c r="A13" i="1" l="1"/>
  <c r="M22" i="1"/>
  <c r="N22" i="1"/>
  <c r="P22" i="1"/>
  <c r="Q22" i="1"/>
  <c r="R22" i="1"/>
  <c r="S22" i="1"/>
  <c r="O24" i="1"/>
  <c r="T24" i="1" s="1"/>
  <c r="O26" i="1"/>
  <c r="T26" i="1" s="1"/>
  <c r="O28" i="1"/>
  <c r="T28" i="1" s="1"/>
  <c r="O30" i="1"/>
  <c r="T30" i="1" s="1"/>
  <c r="M33" i="1"/>
  <c r="N33" i="1"/>
  <c r="P33" i="1"/>
  <c r="Q33" i="1"/>
  <c r="R33" i="1"/>
  <c r="S33" i="1"/>
  <c r="O35" i="1"/>
  <c r="T35" i="1" s="1"/>
  <c r="O37" i="1"/>
  <c r="T37" i="1" s="1"/>
  <c r="O39" i="1"/>
  <c r="T39" i="1" s="1"/>
  <c r="O41" i="1"/>
  <c r="T41" i="1" s="1"/>
  <c r="O44" i="1"/>
  <c r="T44" i="1" s="1"/>
  <c r="O46" i="1"/>
  <c r="T46" i="1" s="1"/>
  <c r="O48" i="1"/>
  <c r="T48" i="1" s="1"/>
  <c r="O50" i="1"/>
  <c r="T50" i="1" s="1"/>
  <c r="O52" i="1"/>
  <c r="T52" i="1" s="1"/>
  <c r="M54" i="1"/>
  <c r="N54" i="1"/>
  <c r="P54" i="1"/>
  <c r="Q54" i="1"/>
  <c r="R54" i="1"/>
  <c r="S54" i="1"/>
  <c r="T33" i="1" l="1"/>
  <c r="T22" i="1"/>
  <c r="O33" i="1"/>
  <c r="O22" i="1"/>
  <c r="O54" i="1" l="1"/>
  <c r="T54" i="1"/>
</calcChain>
</file>

<file path=xl/sharedStrings.xml><?xml version="1.0" encoding="utf-8"?>
<sst xmlns="http://schemas.openxmlformats.org/spreadsheetml/2006/main" count="54" uniqueCount="37">
  <si>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</si>
  <si>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</si>
  <si>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</si>
  <si>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</si>
  <si>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</si>
  <si>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</si>
  <si>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</si>
  <si>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</si>
  <si>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</si>
  <si>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</si>
  <si>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</si>
  <si>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GASTO CAPITAL</t>
  </si>
  <si>
    <t>GASTO CORRIENTE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</si>
  <si>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</si>
  <si>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</si>
  <si>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</si>
  <si>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</si>
  <si>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</si>
  <si>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</si>
  <si>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</si>
  <si>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</si>
  <si>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</si>
  <si>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</si>
  <si>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</si>
  <si>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</si>
  <si>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</si>
  <si>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</si>
  <si>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</si>
  <si>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</si>
  <si>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</si>
  <si>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</si>
  <si>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</si>
  <si>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</si>
  <si>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TIPO Y OBJETO DEL GASTO</t>
  </si>
  <si>
    <t>ESTADO ANALÍTICO DEL EJERCICIO DEL PRESUPUESTO DE EGRESOS ENERO-DICIEMBRE 2013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</si>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</sst>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dd/mm/yy;@"/>
    <numFmt numFmtId="166" formatCode="#,##0[$€];[Red]\-#,##0[$€]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b/>
      <sz val="6"/>
      <name val="Gotham Rounded Book"/>
    </font>
    <font>
      <sz val="6"/>
      <name val="Gotham Rounded Book"/>
    </font>
    <font>
      <b/>
      <sz val="7"/>
      <name val="Gotham Rounded Book"/>
      <family val="3"/>
    </font>
    <font>
      <sz val="10"/>
      <name val="Arial"/>
      <family val="2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11" fillId="0" borderId="0"/>
    <xf numFmtId="166" fontId="2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>
      <alignment vertical="top"/>
    </xf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11" fillId="0" borderId="0"/>
  </cellStyleXfs>
  <cellXfs count="5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40" fontId="6" fillId="2" borderId="0" xfId="1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5" fillId="0" borderId="0" xfId="1" applyFont="1" applyBorder="1"/>
    <xf numFmtId="0" fontId="6" fillId="0" borderId="0" xfId="1" applyFont="1" applyBorder="1"/>
    <xf numFmtId="40" fontId="6" fillId="2" borderId="1" xfId="1" applyNumberFormat="1" applyFont="1" applyFill="1" applyBorder="1" applyAlignment="1">
      <alignment vertical="center"/>
    </xf>
    <xf numFmtId="0" fontId="10" fillId="0" borderId="0" xfId="1" applyFont="1"/>
    <xf numFmtId="0" fontId="10" fillId="0" borderId="0" xfId="1" applyFont="1" applyFill="1" applyBorder="1"/>
    <xf numFmtId="0" fontId="7" fillId="3" borderId="0" xfId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 indent="1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 indent="15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3" fillId="0" borderId="0" xfId="2" applyFont="1" applyAlignment="1">
      <alignment vertical="center"/>
    </xf>
    <xf numFmtId="0" fontId="13" fillId="0" borderId="0" xfId="2" quotePrefix="1" applyFont="1" applyAlignment="1">
      <alignment vertical="center"/>
    </xf>
    <xf numFmtId="0" fontId="13" fillId="0" borderId="0" xfId="2" applyFont="1" applyAlignment="1">
      <alignment horizontal="centerContinuous" vertical="center"/>
    </xf>
    <xf numFmtId="0" fontId="13" fillId="0" borderId="0" xfId="2" quotePrefix="1" applyFont="1" applyAlignment="1">
      <alignment horizontal="centerContinuous" vertical="center"/>
    </xf>
    <xf numFmtId="0" fontId="13" fillId="4" borderId="0" xfId="2" applyFont="1" applyFill="1" applyAlignment="1">
      <alignment horizontal="centerContinuous" vertical="center"/>
    </xf>
    <xf numFmtId="0" fontId="13" fillId="4" borderId="0" xfId="2" quotePrefix="1" applyFont="1" applyFill="1" applyAlignment="1">
      <alignment horizontal="centerContinuous" vertical="center"/>
    </xf>
    <xf numFmtId="0" fontId="14" fillId="4" borderId="0" xfId="2" applyFont="1" applyFill="1" applyAlignment="1">
      <alignment horizontal="centerContinuous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6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2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95250</xdr:rowOff>
    </xdr:from>
    <xdr:to>
      <xdr:col>18</xdr:col>
      <xdr:colOff>495300</xdr:colOff>
      <xdr:row>8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95250"/>
          <a:ext cx="11001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0"/>
  <sheetViews>
    <sheetView showGridLines="0" tabSelected="1" view="pageBreakPreview" topLeftCell="A13" zoomScale="130" zoomScaleNormal="130" zoomScaleSheetLayoutView="130" workbookViewId="0">
      <selection activeCell="H46" sqref="H46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3.85546875" style="2" customWidth="1"/>
    <col min="4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1" customFormat="1" ht="11.1" customHeight="1">
      <c r="AF1" s="54"/>
      <c r="AG1" s="55"/>
    </row>
    <row r="2" spans="1:34" s="51" customFormat="1" ht="11.1" customHeight="1">
      <c r="AF2" s="54"/>
      <c r="AG2" s="55"/>
    </row>
    <row r="3" spans="1:34" s="51" customFormat="1" ht="11.1" customHeight="1">
      <c r="AF3" s="54"/>
      <c r="AG3" s="55"/>
    </row>
    <row r="4" spans="1:34" s="51" customFormat="1" ht="11.1" customHeight="1">
      <c r="AF4" s="54"/>
      <c r="AG4" s="55"/>
    </row>
    <row r="5" spans="1:34" s="51" customFormat="1" ht="11.1" customHeight="1">
      <c r="AF5" s="54"/>
      <c r="AG5" s="55"/>
    </row>
    <row r="6" spans="1:34" s="51" customFormat="1" ht="11.1" customHeight="1">
      <c r="AF6" s="54"/>
      <c r="AG6" s="55"/>
    </row>
    <row r="7" spans="1:34" s="51" customFormat="1" ht="11.1" customHeight="1">
      <c r="AF7" s="54"/>
      <c r="AG7" s="55"/>
    </row>
    <row r="8" spans="1:34" s="51" customFormat="1" ht="11.1" customHeight="1">
      <c r="AF8" s="54"/>
      <c r="AG8" s="53"/>
    </row>
    <row r="9" spans="1:34" s="51" customFormat="1" ht="11.1" customHeight="1">
      <c r="AF9" s="52"/>
      <c r="AG9" s="52"/>
    </row>
    <row r="10" spans="1:34" s="47" customFormat="1" ht="11.1" customHeight="1">
      <c r="G10" s="48"/>
      <c r="H10" s="48"/>
      <c r="I10" s="49"/>
      <c r="J10" s="49"/>
      <c r="K10" s="48"/>
      <c r="L10" s="48"/>
      <c r="M10" s="48"/>
      <c r="N10" s="48"/>
      <c r="O10" s="48"/>
      <c r="P10" s="48"/>
      <c r="Q10" s="48"/>
      <c r="R10" s="48"/>
      <c r="S10" s="48"/>
      <c r="T10" s="50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s="47" customFormat="1" ht="3.95" customHeight="1">
      <c r="G11" s="48"/>
      <c r="H11" s="48"/>
      <c r="I11" s="49"/>
      <c r="J11" s="49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s="38" customFormat="1" ht="11.1" customHeight="1">
      <c r="A12" s="42" t="s">
        <v>36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3"/>
      <c r="Q12" s="42"/>
      <c r="R12" s="42"/>
      <c r="S12" s="42"/>
      <c r="T12" s="42"/>
      <c r="U12" s="42"/>
      <c r="V12" s="41" t="s">
        <v>31</v>
      </c>
      <c r="W12" s="40"/>
      <c r="X12" s="41" t="s">
        <v>31</v>
      </c>
      <c r="Y12" s="40"/>
      <c r="Z12" s="40"/>
      <c r="AA12" s="40"/>
      <c r="AB12" s="40"/>
      <c r="AC12" s="40"/>
      <c r="AD12" s="40"/>
      <c r="AE12" s="40"/>
    </row>
    <row r="13" spans="1:34" s="38" customFormat="1" ht="11.1" customHeight="1">
      <c r="A13" s="46" t="e">
        <f>#REF!</f>
        <v>#REF!</v>
      </c>
      <c r="B13" s="42" t="s">
        <v>35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43"/>
      <c r="Q13" s="42"/>
      <c r="R13" s="42"/>
      <c r="S13" s="42"/>
      <c r="T13" s="42"/>
      <c r="U13" s="42"/>
      <c r="V13" s="41" t="s">
        <v>31</v>
      </c>
      <c r="W13" s="40"/>
      <c r="X13" s="41" t="s">
        <v>31</v>
      </c>
      <c r="Y13" s="40"/>
      <c r="Z13" s="40"/>
      <c r="AA13" s="40"/>
      <c r="AB13" s="40"/>
      <c r="AC13" s="40"/>
      <c r="AD13" s="40"/>
      <c r="AE13" s="40"/>
    </row>
    <row r="14" spans="1:34" s="38" customFormat="1" ht="11.1" customHeight="1">
      <c r="A14" s="45" t="s">
        <v>34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2"/>
      <c r="V14" s="41"/>
      <c r="W14" s="40"/>
      <c r="X14" s="41"/>
      <c r="Y14" s="40"/>
      <c r="Z14" s="40"/>
      <c r="AA14" s="40"/>
      <c r="AB14" s="40"/>
      <c r="AC14" s="40"/>
      <c r="AD14" s="40"/>
      <c r="AE14" s="40"/>
    </row>
    <row r="15" spans="1:34" s="38" customFormat="1" ht="11.1" customHeight="1">
      <c r="A15" s="45" t="s">
        <v>33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2"/>
      <c r="V15" s="41" t="s">
        <v>31</v>
      </c>
      <c r="W15" s="40"/>
      <c r="X15" s="41" t="s">
        <v>31</v>
      </c>
      <c r="Y15" s="40"/>
      <c r="Z15" s="40"/>
      <c r="AA15" s="40"/>
      <c r="AB15" s="40"/>
      <c r="AC15" s="40"/>
      <c r="AD15" s="40"/>
      <c r="AE15" s="40"/>
    </row>
    <row r="16" spans="1:34" s="38" customFormat="1" ht="11.1" customHeight="1">
      <c r="A16" s="44" t="s">
        <v>32</v>
      </c>
      <c r="B16" s="44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3"/>
      <c r="Q16" s="42"/>
      <c r="R16" s="42"/>
      <c r="S16" s="42"/>
      <c r="T16" s="42"/>
      <c r="U16" s="42"/>
      <c r="V16" s="41" t="s">
        <v>31</v>
      </c>
      <c r="W16" s="40"/>
      <c r="X16" s="39" t="s">
        <v>31</v>
      </c>
    </row>
    <row r="17" spans="1:70" s="31" customFormat="1" ht="3.95" customHeight="1">
      <c r="A17" s="37"/>
      <c r="B17" s="37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6"/>
      <c r="Q17" s="35"/>
      <c r="R17" s="35"/>
      <c r="S17" s="35"/>
      <c r="T17" s="35"/>
      <c r="U17" s="35"/>
      <c r="V17" s="34"/>
      <c r="W17" s="33"/>
      <c r="X17" s="32"/>
    </row>
    <row r="18" spans="1:70" s="21" customFormat="1" ht="11.1" customHeight="1">
      <c r="A18" s="27"/>
      <c r="B18" s="30"/>
      <c r="C18" s="27"/>
      <c r="D18" s="27"/>
      <c r="E18" s="27"/>
      <c r="F18" s="27"/>
      <c r="G18" s="27"/>
      <c r="H18" s="27"/>
      <c r="I18" s="27"/>
      <c r="J18" s="27"/>
      <c r="K18" s="27"/>
      <c r="L18" s="26"/>
      <c r="M18" s="26" t="s">
        <v>29</v>
      </c>
      <c r="N18" s="26" t="s">
        <v>30</v>
      </c>
      <c r="O18" s="26" t="s">
        <v>29</v>
      </c>
      <c r="P18" s="26" t="s">
        <v>29</v>
      </c>
      <c r="Q18" s="26" t="s">
        <v>29</v>
      </c>
      <c r="R18" s="26" t="s">
        <v>29</v>
      </c>
      <c r="S18" s="26" t="s">
        <v>29</v>
      </c>
      <c r="T18" s="23"/>
      <c r="U18" s="23"/>
      <c r="V18" s="22"/>
    </row>
    <row r="19" spans="1:70" s="21" customFormat="1" ht="11.1" customHeight="1">
      <c r="A19" s="27"/>
      <c r="B19" s="2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6" t="s">
        <v>28</v>
      </c>
      <c r="N19" s="26" t="s">
        <v>27</v>
      </c>
      <c r="O19" s="26" t="s">
        <v>26</v>
      </c>
      <c r="P19" s="26" t="s">
        <v>25</v>
      </c>
      <c r="Q19" s="26" t="s">
        <v>24</v>
      </c>
      <c r="R19" s="26" t="s">
        <v>23</v>
      </c>
      <c r="S19" s="26" t="s">
        <v>22</v>
      </c>
      <c r="T19" s="23" t="s">
        <v>21</v>
      </c>
      <c r="U19" s="23"/>
      <c r="V19" s="22"/>
    </row>
    <row r="20" spans="1:70" s="21" customFormat="1" ht="11.1" customHeight="1">
      <c r="A20" s="27"/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6"/>
      <c r="M20" s="25" t="s">
        <v>20</v>
      </c>
      <c r="N20" s="25" t="s">
        <v>19</v>
      </c>
      <c r="O20" s="25" t="s">
        <v>18</v>
      </c>
      <c r="P20" s="25" t="s">
        <v>17</v>
      </c>
      <c r="Q20" s="25" t="s">
        <v>16</v>
      </c>
      <c r="R20" s="25" t="s">
        <v>15</v>
      </c>
      <c r="S20" s="25" t="s">
        <v>14</v>
      </c>
      <c r="T20" s="24" t="s">
        <v>13</v>
      </c>
      <c r="U20" s="23"/>
      <c r="V20" s="22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13"/>
      <c r="B22" s="14"/>
      <c r="C22" s="14" t="s">
        <v>12</v>
      </c>
      <c r="D22" s="13"/>
      <c r="E22" s="13"/>
      <c r="F22" s="13"/>
      <c r="G22" s="13"/>
      <c r="H22" s="13"/>
      <c r="I22" s="13"/>
      <c r="J22" s="13"/>
      <c r="K22" s="13"/>
      <c r="L22" s="13"/>
      <c r="M22" s="15">
        <f>M24+M26+M28+M30</f>
        <v>1165079.8999999999</v>
      </c>
      <c r="N22" s="15">
        <f>N24+N26+N28+N30</f>
        <v>788068.5</v>
      </c>
      <c r="O22" s="15">
        <f>O24+O26+O28+O30</f>
        <v>1953148.4</v>
      </c>
      <c r="P22" s="16">
        <f>P24+P26+P28+P30</f>
        <v>1937619.7999999998</v>
      </c>
      <c r="Q22" s="15">
        <f>Q24+Q26+Q28+Q30</f>
        <v>1937619.7999999998</v>
      </c>
      <c r="R22" s="15">
        <f>R24+R26+R28+R30</f>
        <v>1937619.7999999998</v>
      </c>
      <c r="S22" s="15">
        <f>S24+S26+S28+S30</f>
        <v>1937619.7999999998</v>
      </c>
      <c r="T22" s="15">
        <f>T24+T26+T28+T30</f>
        <v>15528.599999999955</v>
      </c>
      <c r="U22" s="10"/>
      <c r="V22" s="1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5"/>
      <c r="N23" s="15"/>
      <c r="O23" s="15"/>
      <c r="P23" s="16"/>
      <c r="Q23" s="15"/>
      <c r="R23" s="15"/>
      <c r="S23" s="15"/>
      <c r="T23" s="15"/>
      <c r="U23" s="10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13"/>
      <c r="B24" s="13"/>
      <c r="C24" s="14">
        <v>1000</v>
      </c>
      <c r="D24" s="13"/>
      <c r="E24" s="13" t="s">
        <v>10</v>
      </c>
      <c r="F24" s="13"/>
      <c r="G24" s="13"/>
      <c r="H24" s="13"/>
      <c r="I24" s="13"/>
      <c r="J24" s="13"/>
      <c r="K24" s="13"/>
      <c r="L24" s="13"/>
      <c r="M24" s="15">
        <v>58037</v>
      </c>
      <c r="N24" s="15">
        <v>22479.599999999999</v>
      </c>
      <c r="O24" s="15">
        <f>M24+N24</f>
        <v>80516.600000000006</v>
      </c>
      <c r="P24" s="15">
        <v>73588.100000000006</v>
      </c>
      <c r="Q24" s="15">
        <v>73588.100000000006</v>
      </c>
      <c r="R24" s="15">
        <v>73588.100000000006</v>
      </c>
      <c r="S24" s="15">
        <v>73588.100000000006</v>
      </c>
      <c r="T24" s="15">
        <f>O24-R24</f>
        <v>6928.5</v>
      </c>
      <c r="U24" s="10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13"/>
      <c r="B25" s="13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5"/>
      <c r="N25" s="15"/>
      <c r="O25" s="15"/>
      <c r="P25" s="15"/>
      <c r="Q25" s="15"/>
      <c r="R25" s="15"/>
      <c r="S25" s="15"/>
      <c r="T25" s="15"/>
      <c r="U25" s="10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13"/>
      <c r="B26" s="13"/>
      <c r="C26" s="14">
        <v>2000</v>
      </c>
      <c r="D26" s="13"/>
      <c r="E26" s="13" t="s">
        <v>9</v>
      </c>
      <c r="F26" s="13"/>
      <c r="G26" s="13"/>
      <c r="H26" s="13"/>
      <c r="I26" s="13"/>
      <c r="J26" s="13"/>
      <c r="K26" s="13"/>
      <c r="L26" s="13"/>
      <c r="M26" s="15">
        <v>5220</v>
      </c>
      <c r="N26" s="15">
        <v>-497</v>
      </c>
      <c r="O26" s="15">
        <f>M26+N26</f>
        <v>4723</v>
      </c>
      <c r="P26" s="15">
        <v>3751.5</v>
      </c>
      <c r="Q26" s="15">
        <v>3751.5</v>
      </c>
      <c r="R26" s="15">
        <v>3751.5</v>
      </c>
      <c r="S26" s="15">
        <v>3751.5</v>
      </c>
      <c r="T26" s="15">
        <f>O26-R26</f>
        <v>971.5</v>
      </c>
      <c r="U26" s="10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13"/>
      <c r="B27" s="13"/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5"/>
      <c r="N27" s="15"/>
      <c r="O27" s="15"/>
      <c r="P27" s="15"/>
      <c r="Q27" s="15"/>
      <c r="R27" s="15"/>
      <c r="S27" s="15"/>
      <c r="T27" s="15"/>
      <c r="U27" s="10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13"/>
      <c r="B28" s="13"/>
      <c r="C28" s="14">
        <v>3000</v>
      </c>
      <c r="D28" s="13"/>
      <c r="E28" s="13" t="s">
        <v>8</v>
      </c>
      <c r="F28" s="13"/>
      <c r="G28" s="13"/>
      <c r="H28" s="13"/>
      <c r="I28" s="13"/>
      <c r="J28" s="13"/>
      <c r="K28" s="13"/>
      <c r="L28" s="13"/>
      <c r="M28" s="15">
        <v>28263.5</v>
      </c>
      <c r="N28" s="15">
        <v>-4037.8</v>
      </c>
      <c r="O28" s="15">
        <f>M28+N28</f>
        <v>24225.7</v>
      </c>
      <c r="P28" s="15">
        <v>21070.799999999999</v>
      </c>
      <c r="Q28" s="15">
        <v>21070.799999999999</v>
      </c>
      <c r="R28" s="15">
        <v>21070.799999999999</v>
      </c>
      <c r="S28" s="15">
        <v>21070.799999999999</v>
      </c>
      <c r="T28" s="15">
        <f>O28-R28</f>
        <v>3154.9000000000015</v>
      </c>
      <c r="U28" s="10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13"/>
      <c r="B29" s="13"/>
      <c r="C29" s="14"/>
      <c r="D29" s="13"/>
      <c r="E29" s="13"/>
      <c r="F29" s="13"/>
      <c r="G29" s="13"/>
      <c r="H29" s="13"/>
      <c r="I29" s="13"/>
      <c r="J29" s="13"/>
      <c r="K29" s="13"/>
      <c r="L29" s="13"/>
      <c r="M29" s="15"/>
      <c r="N29" s="15"/>
      <c r="O29" s="15"/>
      <c r="P29" s="15"/>
      <c r="Q29" s="15"/>
      <c r="R29" s="15"/>
      <c r="S29" s="15"/>
      <c r="T29" s="15"/>
      <c r="U29" s="10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13"/>
      <c r="B30" s="13"/>
      <c r="C30" s="14">
        <v>4000</v>
      </c>
      <c r="D30" s="13"/>
      <c r="E30" s="13" t="s">
        <v>7</v>
      </c>
      <c r="F30" s="13"/>
      <c r="G30" s="13"/>
      <c r="H30" s="13"/>
      <c r="I30" s="13"/>
      <c r="J30" s="13"/>
      <c r="K30" s="13"/>
      <c r="L30" s="13"/>
      <c r="M30" s="15">
        <v>1073559.3999999999</v>
      </c>
      <c r="N30" s="15">
        <v>770123.7</v>
      </c>
      <c r="O30" s="15">
        <f>M30+N30</f>
        <v>1843683.0999999999</v>
      </c>
      <c r="P30" s="15">
        <v>1839209.4</v>
      </c>
      <c r="Q30" s="15">
        <v>1839209.4</v>
      </c>
      <c r="R30" s="15">
        <v>1839209.4</v>
      </c>
      <c r="S30" s="15">
        <v>1839209.4</v>
      </c>
      <c r="T30" s="15">
        <f>O30-R30</f>
        <v>4473.6999999999534</v>
      </c>
      <c r="U30" s="10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13"/>
      <c r="B31" s="13"/>
      <c r="C31" s="14"/>
      <c r="D31" s="13"/>
      <c r="E31" s="13" t="s">
        <v>6</v>
      </c>
      <c r="F31" s="13"/>
      <c r="G31" s="13"/>
      <c r="H31" s="13"/>
      <c r="I31" s="13"/>
      <c r="J31" s="13"/>
      <c r="K31" s="13"/>
      <c r="L31" s="13"/>
      <c r="M31" s="15"/>
      <c r="N31" s="15"/>
      <c r="O31" s="15"/>
      <c r="P31" s="16"/>
      <c r="Q31" s="15"/>
      <c r="R31" s="15"/>
      <c r="S31" s="15"/>
      <c r="T31" s="15"/>
      <c r="U31" s="10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 thickBot="1">
      <c r="A32" s="17"/>
      <c r="B32" s="17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5"/>
      <c r="N32" s="15"/>
      <c r="O32" s="15"/>
      <c r="P32" s="16"/>
      <c r="Q32" s="15"/>
      <c r="R32" s="15"/>
      <c r="S32" s="15"/>
      <c r="T32" s="15"/>
      <c r="U32" s="20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 thickTop="1">
      <c r="A33" s="13"/>
      <c r="B33" s="14">
        <v>2</v>
      </c>
      <c r="C33" s="14" t="s">
        <v>11</v>
      </c>
      <c r="D33" s="13"/>
      <c r="E33" s="13"/>
      <c r="F33" s="13"/>
      <c r="G33" s="13"/>
      <c r="H33" s="13"/>
      <c r="I33" s="13"/>
      <c r="J33" s="13"/>
      <c r="K33" s="13"/>
      <c r="L33" s="13"/>
      <c r="M33" s="15">
        <f>M35+M37+M39+M41+M44+M46+M48+M50+M52</f>
        <v>272006.90000000002</v>
      </c>
      <c r="N33" s="15">
        <f>N35+N37+N39+N41+N44+N46+N48+N50+N52</f>
        <v>-135492</v>
      </c>
      <c r="O33" s="15">
        <f>O35+O37+O39+O41+O44+O46+O48+O50+O52</f>
        <v>136514.89999999997</v>
      </c>
      <c r="P33" s="16">
        <f>P35+P37+P39+P41+P44+P46+P48+P50+P52</f>
        <v>131678</v>
      </c>
      <c r="Q33" s="15">
        <f>Q35+Q37+Q39+Q41+Q44+Q46+Q48+Q50+Q52</f>
        <v>131678</v>
      </c>
      <c r="R33" s="15">
        <f>R35+R37+R39+R41+R44+R46+R48+R50+R52</f>
        <v>131678</v>
      </c>
      <c r="S33" s="15">
        <f>S35+S37+S39+S41+S44+S46+S48+S50+S52</f>
        <v>131678</v>
      </c>
      <c r="T33" s="15">
        <f>T35+T37+T39+T41+T44+T46+T48+T50+T52</f>
        <v>4836.8999999999796</v>
      </c>
      <c r="U33" s="10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13"/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5"/>
      <c r="N34" s="15"/>
      <c r="O34" s="15"/>
      <c r="P34" s="16"/>
      <c r="Q34" s="15"/>
      <c r="R34" s="15"/>
      <c r="S34" s="15"/>
      <c r="T34" s="15"/>
      <c r="U34" s="10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13"/>
      <c r="B35" s="13"/>
      <c r="C35" s="14">
        <v>1000</v>
      </c>
      <c r="D35" s="13"/>
      <c r="E35" s="13" t="s">
        <v>10</v>
      </c>
      <c r="F35" s="13"/>
      <c r="G35" s="13"/>
      <c r="H35" s="13"/>
      <c r="I35" s="13"/>
      <c r="J35" s="13"/>
      <c r="K35" s="13"/>
      <c r="L35" s="13"/>
      <c r="M35" s="15">
        <v>0</v>
      </c>
      <c r="N35" s="15">
        <v>0</v>
      </c>
      <c r="O35" s="15">
        <f>M35+N35</f>
        <v>0</v>
      </c>
      <c r="P35" s="16">
        <v>0</v>
      </c>
      <c r="Q35" s="15">
        <v>0</v>
      </c>
      <c r="R35" s="15">
        <v>0</v>
      </c>
      <c r="S35" s="15">
        <v>0</v>
      </c>
      <c r="T35" s="15">
        <f>O35-R35</f>
        <v>0</v>
      </c>
      <c r="U35" s="10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13"/>
      <c r="B36" s="13"/>
      <c r="C36" s="14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15"/>
      <c r="O36" s="15"/>
      <c r="P36" s="16"/>
      <c r="Q36" s="15"/>
      <c r="R36" s="15"/>
      <c r="S36" s="15"/>
      <c r="T36" s="15"/>
      <c r="U36" s="10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13"/>
      <c r="B37" s="13"/>
      <c r="C37" s="14">
        <v>2000</v>
      </c>
      <c r="D37" s="13"/>
      <c r="E37" s="13" t="s">
        <v>9</v>
      </c>
      <c r="F37" s="13"/>
      <c r="G37" s="13"/>
      <c r="H37" s="13"/>
      <c r="I37" s="13"/>
      <c r="J37" s="13"/>
      <c r="K37" s="13"/>
      <c r="L37" s="13"/>
      <c r="M37" s="15">
        <v>0</v>
      </c>
      <c r="N37" s="15">
        <v>0</v>
      </c>
      <c r="O37" s="15">
        <f>M37+N37</f>
        <v>0</v>
      </c>
      <c r="P37" s="16">
        <v>0</v>
      </c>
      <c r="Q37" s="15">
        <v>0</v>
      </c>
      <c r="R37" s="15">
        <v>0</v>
      </c>
      <c r="S37" s="15">
        <v>0</v>
      </c>
      <c r="T37" s="15">
        <f>O37-R37</f>
        <v>0</v>
      </c>
      <c r="U37" s="10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13"/>
      <c r="B38" s="13"/>
      <c r="C38" s="14"/>
      <c r="D38" s="13"/>
      <c r="E38" s="13"/>
      <c r="F38" s="13"/>
      <c r="G38" s="13"/>
      <c r="H38" s="13"/>
      <c r="I38" s="13"/>
      <c r="J38" s="13"/>
      <c r="K38" s="13"/>
      <c r="L38" s="13"/>
      <c r="M38" s="15"/>
      <c r="N38" s="15"/>
      <c r="O38" s="15"/>
      <c r="P38" s="16"/>
      <c r="Q38" s="15"/>
      <c r="R38" s="15"/>
      <c r="S38" s="15"/>
      <c r="T38" s="15"/>
      <c r="U38" s="10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13"/>
      <c r="B39" s="13"/>
      <c r="C39" s="14">
        <v>3000</v>
      </c>
      <c r="D39" s="13"/>
      <c r="E39" s="13" t="s">
        <v>8</v>
      </c>
      <c r="F39" s="13"/>
      <c r="G39" s="13"/>
      <c r="H39" s="13"/>
      <c r="I39" s="13"/>
      <c r="J39" s="13"/>
      <c r="K39" s="13"/>
      <c r="L39" s="13"/>
      <c r="M39" s="15">
        <v>0</v>
      </c>
      <c r="N39" s="15">
        <v>0</v>
      </c>
      <c r="O39" s="15">
        <f>M39+N39</f>
        <v>0</v>
      </c>
      <c r="P39" s="16">
        <v>0</v>
      </c>
      <c r="Q39" s="15">
        <v>0</v>
      </c>
      <c r="R39" s="15">
        <v>0</v>
      </c>
      <c r="S39" s="15">
        <v>0</v>
      </c>
      <c r="T39" s="15">
        <f>O39-R39</f>
        <v>0</v>
      </c>
      <c r="U39" s="10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13"/>
      <c r="B40" s="13"/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5"/>
      <c r="N40" s="15"/>
      <c r="O40" s="15"/>
      <c r="P40" s="16"/>
      <c r="Q40" s="15"/>
      <c r="R40" s="15"/>
      <c r="S40" s="15"/>
      <c r="T40" s="15"/>
      <c r="U40" s="10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13"/>
      <c r="B41" s="13"/>
      <c r="C41" s="14">
        <v>4000</v>
      </c>
      <c r="D41" s="13"/>
      <c r="E41" s="13" t="s">
        <v>7</v>
      </c>
      <c r="F41" s="13"/>
      <c r="G41" s="13"/>
      <c r="H41" s="13"/>
      <c r="I41" s="13"/>
      <c r="J41" s="13"/>
      <c r="K41" s="13"/>
      <c r="L41" s="13"/>
      <c r="M41" s="15">
        <v>0</v>
      </c>
      <c r="N41" s="15">
        <v>0</v>
      </c>
      <c r="O41" s="15">
        <f>M41+N41</f>
        <v>0</v>
      </c>
      <c r="P41" s="16">
        <v>0</v>
      </c>
      <c r="Q41" s="15">
        <v>0</v>
      </c>
      <c r="R41" s="15">
        <v>0</v>
      </c>
      <c r="S41" s="15">
        <v>0</v>
      </c>
      <c r="T41" s="15">
        <f>O41-R41</f>
        <v>0</v>
      </c>
      <c r="U41" s="10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>
      <c r="A42" s="13"/>
      <c r="B42" s="13"/>
      <c r="C42" s="14"/>
      <c r="D42" s="13"/>
      <c r="E42" s="13" t="s">
        <v>6</v>
      </c>
      <c r="F42" s="13"/>
      <c r="G42" s="13"/>
      <c r="H42" s="13"/>
      <c r="I42" s="13"/>
      <c r="J42" s="13"/>
      <c r="K42" s="13"/>
      <c r="L42" s="13"/>
      <c r="M42" s="15"/>
      <c r="N42" s="15"/>
      <c r="O42" s="15"/>
      <c r="P42" s="16"/>
      <c r="Q42" s="15"/>
      <c r="R42" s="15"/>
      <c r="S42" s="15"/>
      <c r="T42" s="15"/>
      <c r="U42" s="10"/>
      <c r="V42" s="19"/>
      <c r="W42" s="18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>
      <c r="A43" s="13"/>
      <c r="B43" s="13"/>
      <c r="C43" s="14"/>
      <c r="D43" s="13"/>
      <c r="E43" s="13"/>
      <c r="F43" s="13"/>
      <c r="G43" s="13"/>
      <c r="H43" s="13"/>
      <c r="I43" s="13"/>
      <c r="J43" s="13"/>
      <c r="K43" s="13"/>
      <c r="L43" s="13"/>
      <c r="M43" s="15"/>
      <c r="N43" s="15"/>
      <c r="O43" s="15"/>
      <c r="P43" s="16"/>
      <c r="Q43" s="15"/>
      <c r="R43" s="15"/>
      <c r="S43" s="15"/>
      <c r="T43" s="15"/>
      <c r="U43" s="10"/>
      <c r="V43" s="19"/>
      <c r="W43" s="18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13"/>
      <c r="B44" s="13"/>
      <c r="C44" s="14">
        <v>5000</v>
      </c>
      <c r="D44" s="13"/>
      <c r="E44" s="13" t="s">
        <v>5</v>
      </c>
      <c r="F44" s="13"/>
      <c r="G44" s="13"/>
      <c r="H44" s="13"/>
      <c r="I44" s="13"/>
      <c r="J44" s="13"/>
      <c r="K44" s="13"/>
      <c r="L44" s="13"/>
      <c r="M44" s="15">
        <v>104056.9</v>
      </c>
      <c r="N44" s="15">
        <v>-102818.3</v>
      </c>
      <c r="O44" s="15">
        <f>M44+N44</f>
        <v>1238.5999999999913</v>
      </c>
      <c r="P44" s="16">
        <v>865</v>
      </c>
      <c r="Q44" s="15">
        <v>865</v>
      </c>
      <c r="R44" s="15">
        <v>865</v>
      </c>
      <c r="S44" s="15">
        <v>865</v>
      </c>
      <c r="T44" s="15">
        <f>O44-R44</f>
        <v>373.59999999999127</v>
      </c>
      <c r="U44" s="10"/>
      <c r="V44" s="19"/>
      <c r="W44" s="18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13"/>
      <c r="B45" s="13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5"/>
      <c r="N45" s="15"/>
      <c r="O45" s="15"/>
      <c r="P45" s="16"/>
      <c r="Q45" s="15"/>
      <c r="R45" s="15"/>
      <c r="S45" s="15"/>
      <c r="T45" s="15"/>
      <c r="U45" s="10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13"/>
      <c r="B46" s="13"/>
      <c r="C46" s="14">
        <v>6000</v>
      </c>
      <c r="D46" s="13"/>
      <c r="E46" s="13" t="s">
        <v>4</v>
      </c>
      <c r="F46" s="13"/>
      <c r="G46" s="13"/>
      <c r="H46" s="13"/>
      <c r="I46" s="13"/>
      <c r="J46" s="13"/>
      <c r="K46" s="13"/>
      <c r="L46" s="13"/>
      <c r="M46" s="15">
        <v>1000</v>
      </c>
      <c r="N46" s="15">
        <v>0</v>
      </c>
      <c r="O46" s="15">
        <f>M46+N46</f>
        <v>1000</v>
      </c>
      <c r="P46" s="16">
        <v>0</v>
      </c>
      <c r="Q46" s="15">
        <v>0</v>
      </c>
      <c r="R46" s="15">
        <v>0</v>
      </c>
      <c r="S46" s="15">
        <v>0</v>
      </c>
      <c r="T46" s="15">
        <f>O46-R46</f>
        <v>1000</v>
      </c>
      <c r="U46" s="10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13"/>
      <c r="B47" s="13"/>
      <c r="C47" s="14"/>
      <c r="D47" s="13"/>
      <c r="E47" s="13"/>
      <c r="F47" s="13"/>
      <c r="G47" s="13"/>
      <c r="H47" s="13"/>
      <c r="I47" s="13"/>
      <c r="J47" s="13"/>
      <c r="K47" s="13"/>
      <c r="L47" s="13"/>
      <c r="M47" s="15"/>
      <c r="N47" s="15"/>
      <c r="O47" s="15"/>
      <c r="P47" s="16"/>
      <c r="Q47" s="15"/>
      <c r="R47" s="15"/>
      <c r="S47" s="15"/>
      <c r="T47" s="15"/>
      <c r="U47" s="10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13"/>
      <c r="B48" s="13"/>
      <c r="C48" s="14">
        <v>7000</v>
      </c>
      <c r="D48" s="13"/>
      <c r="E48" s="13" t="s">
        <v>3</v>
      </c>
      <c r="F48" s="13"/>
      <c r="G48" s="13"/>
      <c r="H48" s="13"/>
      <c r="I48" s="13"/>
      <c r="J48" s="13"/>
      <c r="K48" s="13"/>
      <c r="L48" s="13"/>
      <c r="M48" s="15">
        <v>166950</v>
      </c>
      <c r="N48" s="15">
        <v>-32673.7</v>
      </c>
      <c r="O48" s="15">
        <f>M48+N48</f>
        <v>134276.29999999999</v>
      </c>
      <c r="P48" s="16">
        <v>130813</v>
      </c>
      <c r="Q48" s="15">
        <v>130813</v>
      </c>
      <c r="R48" s="15">
        <v>130813</v>
      </c>
      <c r="S48" s="15">
        <v>130813</v>
      </c>
      <c r="T48" s="15">
        <f>O48-R48</f>
        <v>3463.2999999999884</v>
      </c>
      <c r="U48" s="10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13"/>
      <c r="B49" s="13"/>
      <c r="C49" s="14"/>
      <c r="D49" s="13"/>
      <c r="E49" s="13"/>
      <c r="F49" s="13"/>
      <c r="G49" s="13"/>
      <c r="H49" s="13"/>
      <c r="I49" s="13"/>
      <c r="J49" s="13"/>
      <c r="K49" s="13"/>
      <c r="L49" s="13"/>
      <c r="M49" s="15"/>
      <c r="N49" s="15"/>
      <c r="O49" s="15"/>
      <c r="P49" s="16"/>
      <c r="Q49" s="15"/>
      <c r="R49" s="15"/>
      <c r="S49" s="15"/>
      <c r="T49" s="15"/>
      <c r="U49" s="10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13"/>
      <c r="B50" s="13"/>
      <c r="C50" s="14">
        <v>8000</v>
      </c>
      <c r="D50" s="13"/>
      <c r="E50" s="13" t="s">
        <v>2</v>
      </c>
      <c r="F50" s="13"/>
      <c r="G50" s="13"/>
      <c r="H50" s="13"/>
      <c r="I50" s="13"/>
      <c r="J50" s="13"/>
      <c r="K50" s="13"/>
      <c r="L50" s="13"/>
      <c r="M50" s="15">
        <v>0</v>
      </c>
      <c r="N50" s="15">
        <v>0</v>
      </c>
      <c r="O50" s="15">
        <f>M50+N50</f>
        <v>0</v>
      </c>
      <c r="P50" s="16">
        <v>0</v>
      </c>
      <c r="Q50" s="15">
        <v>0</v>
      </c>
      <c r="R50" s="15">
        <v>0</v>
      </c>
      <c r="S50" s="15">
        <v>0</v>
      </c>
      <c r="T50" s="15">
        <f>O50-R50</f>
        <v>0</v>
      </c>
      <c r="U50" s="10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13"/>
      <c r="B51" s="13"/>
      <c r="C51" s="14"/>
      <c r="D51" s="13"/>
      <c r="E51" s="13"/>
      <c r="F51" s="13"/>
      <c r="G51" s="13"/>
      <c r="H51" s="13"/>
      <c r="I51" s="13"/>
      <c r="J51" s="13"/>
      <c r="K51" s="13"/>
      <c r="L51" s="13"/>
      <c r="M51" s="15"/>
      <c r="N51" s="15"/>
      <c r="O51" s="15"/>
      <c r="P51" s="16"/>
      <c r="Q51" s="15"/>
      <c r="R51" s="15"/>
      <c r="S51" s="15"/>
      <c r="T51" s="15"/>
      <c r="U51" s="10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 thickBot="1">
      <c r="A52" s="13"/>
      <c r="B52" s="17"/>
      <c r="C52" s="14">
        <v>9000</v>
      </c>
      <c r="D52" s="13"/>
      <c r="E52" s="13" t="s">
        <v>1</v>
      </c>
      <c r="F52" s="13"/>
      <c r="G52" s="13"/>
      <c r="H52" s="13"/>
      <c r="I52" s="13"/>
      <c r="J52" s="13"/>
      <c r="K52" s="13"/>
      <c r="L52" s="13"/>
      <c r="M52" s="15">
        <v>0</v>
      </c>
      <c r="N52" s="15">
        <v>0</v>
      </c>
      <c r="O52" s="15">
        <f>M52+N52</f>
        <v>0</v>
      </c>
      <c r="P52" s="16">
        <v>0</v>
      </c>
      <c r="Q52" s="15">
        <v>0</v>
      </c>
      <c r="R52" s="15">
        <v>0</v>
      </c>
      <c r="S52" s="15">
        <v>0</v>
      </c>
      <c r="T52" s="15">
        <f>O52-R52</f>
        <v>0</v>
      </c>
      <c r="U52" s="10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3.75" customHeight="1" thickTop="1">
      <c r="A53" s="13"/>
      <c r="B53" s="13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5"/>
      <c r="N53" s="15"/>
      <c r="O53" s="15"/>
      <c r="P53" s="16"/>
      <c r="Q53" s="15"/>
      <c r="R53" s="15"/>
      <c r="S53" s="15"/>
      <c r="T53" s="15"/>
      <c r="U53" s="10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3">
        <v>0</v>
      </c>
      <c r="B54" s="13"/>
      <c r="C54" s="14"/>
      <c r="D54" s="13"/>
      <c r="E54" s="13"/>
      <c r="F54" s="13"/>
      <c r="G54" s="13"/>
      <c r="H54" s="13"/>
      <c r="I54" s="13"/>
      <c r="J54" s="12" t="s">
        <v>0</v>
      </c>
      <c r="K54" s="12"/>
      <c r="L54" s="12"/>
      <c r="M54" s="11">
        <f>M22+M33</f>
        <v>1437086.7999999998</v>
      </c>
      <c r="N54" s="11">
        <f>N22+N33</f>
        <v>652576.5</v>
      </c>
      <c r="O54" s="11">
        <f>O22+O33</f>
        <v>2089663.2999999998</v>
      </c>
      <c r="P54" s="11">
        <f>P22+P33</f>
        <v>2069297.7999999998</v>
      </c>
      <c r="Q54" s="11">
        <f>Q22+Q33</f>
        <v>2069297.7999999998</v>
      </c>
      <c r="R54" s="11">
        <f>R22+R33</f>
        <v>2069297.7999999998</v>
      </c>
      <c r="S54" s="11">
        <f>S22+S33</f>
        <v>2069297.7999999998</v>
      </c>
      <c r="T54" s="11">
        <f>T22+T33</f>
        <v>20365.499999999935</v>
      </c>
      <c r="U54" s="10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5" customFormat="1" ht="7.5" customHeight="1">
      <c r="A55" s="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8"/>
      <c r="U55" s="8"/>
      <c r="V55" s="7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</row>
    <row r="56" spans="1:70" s="3" customFormat="1" ht="10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3" customFormat="1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3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</sheetData>
  <mergeCells count="2">
    <mergeCell ref="A14:T14"/>
    <mergeCell ref="A15:T15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TRIM-2013</vt:lpstr>
      <vt:lpstr>'4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2015-06-04T17:58:21Z</dcterms:created>
  <dcterms:modified xsi:type="dcterms:W3CDTF">2015-06-04T18:00:55Z</dcterms:modified>
</cp:coreProperties>
</file>